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minetakurou/Downloads/"/>
    </mc:Choice>
  </mc:AlternateContent>
  <xr:revisionPtr revIDLastSave="0" documentId="13_ncr:1_{E316F5FC-6496-E64E-81A3-C859ADC24A28}" xr6:coauthVersionLast="47" xr6:coauthVersionMax="47" xr10:uidLastSave="{00000000-0000-0000-0000-000000000000}"/>
  <bookViews>
    <workbookView xWindow="10140" yWindow="500" windowWidth="29180" windowHeight="19400" xr2:uid="{EE4B01E9-48F8-4809-BF8A-0595E830AA25}"/>
  </bookViews>
  <sheets>
    <sheet name="見積書及び単価表(405)" sheetId="2" r:id="rId1"/>
  </sheets>
  <definedNames>
    <definedName name="_xlnm.Print_Area" localSheetId="0">'見積書及び単価表(405)'!$A$1:$R$77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0" i="2" l="1"/>
  <c r="M28" i="2"/>
  <c r="P28" i="2"/>
  <c r="M45" i="2"/>
  <c r="K45" i="2"/>
  <c r="P45" i="2" s="1"/>
  <c r="M44" i="2"/>
  <c r="K44" i="2"/>
  <c r="P44" i="2" s="1"/>
  <c r="M43" i="2"/>
  <c r="M42" i="2" s="1"/>
  <c r="K43" i="2"/>
  <c r="M41" i="2"/>
  <c r="K41" i="2"/>
  <c r="P41" i="2" s="1"/>
  <c r="M40" i="2"/>
  <c r="K40" i="2"/>
  <c r="P40" i="2" s="1"/>
  <c r="M39" i="2"/>
  <c r="K39" i="2"/>
  <c r="M49" i="2"/>
  <c r="M46" i="2" s="1"/>
  <c r="K49" i="2"/>
  <c r="M48" i="2"/>
  <c r="K48" i="2"/>
  <c r="M47" i="2"/>
  <c r="K47" i="2"/>
  <c r="P47" i="2" s="1"/>
  <c r="M37" i="2"/>
  <c r="K37" i="2"/>
  <c r="M36" i="2"/>
  <c r="K36" i="2"/>
  <c r="M35" i="2"/>
  <c r="K35" i="2"/>
  <c r="M64" i="2"/>
  <c r="K64" i="2"/>
  <c r="P64" i="2" s="1"/>
  <c r="M63" i="2"/>
  <c r="K63" i="2"/>
  <c r="M62" i="2"/>
  <c r="K62" i="2"/>
  <c r="M60" i="2"/>
  <c r="K60" i="2"/>
  <c r="M59" i="2"/>
  <c r="K59" i="2"/>
  <c r="P59" i="2" s="1"/>
  <c r="M58" i="2"/>
  <c r="K58" i="2"/>
  <c r="M27" i="2"/>
  <c r="K27" i="2"/>
  <c r="M26" i="2"/>
  <c r="K26" i="2"/>
  <c r="M25" i="2"/>
  <c r="K25" i="2"/>
  <c r="M23" i="2"/>
  <c r="K23" i="2"/>
  <c r="M22" i="2"/>
  <c r="K22" i="2"/>
  <c r="M21" i="2"/>
  <c r="K21" i="2"/>
  <c r="M19" i="2"/>
  <c r="K19" i="2"/>
  <c r="P19" i="2" s="1"/>
  <c r="M18" i="2"/>
  <c r="K18" i="2"/>
  <c r="P18" i="2" s="1"/>
  <c r="M17" i="2"/>
  <c r="K17" i="2"/>
  <c r="P17" i="2" s="1"/>
  <c r="P43" i="2" l="1"/>
  <c r="P42" i="2" s="1"/>
  <c r="P49" i="2"/>
  <c r="P37" i="2"/>
  <c r="P39" i="2"/>
  <c r="P27" i="2"/>
  <c r="P36" i="2"/>
  <c r="P38" i="2"/>
  <c r="M38" i="2"/>
  <c r="M34" i="2"/>
  <c r="P48" i="2"/>
  <c r="P46" i="2" s="1"/>
  <c r="P35" i="2"/>
  <c r="P62" i="2"/>
  <c r="P26" i="2"/>
  <c r="M61" i="2"/>
  <c r="P58" i="2"/>
  <c r="P23" i="2"/>
  <c r="M24" i="2"/>
  <c r="P22" i="2"/>
  <c r="P25" i="2"/>
  <c r="M16" i="2"/>
  <c r="M20" i="2"/>
  <c r="P16" i="2"/>
  <c r="P21" i="2"/>
  <c r="P60" i="2"/>
  <c r="P63" i="2"/>
  <c r="M57" i="2"/>
  <c r="P34" i="2" l="1"/>
  <c r="P24" i="2"/>
  <c r="P61" i="2"/>
  <c r="P57" i="2"/>
  <c r="P65" i="2" s="1"/>
  <c r="P67" i="2" s="1"/>
  <c r="P53" i="2"/>
  <c r="P52" i="2"/>
  <c r="P20" i="2"/>
  <c r="P30" i="2" s="1"/>
  <c r="P68" i="2" l="1"/>
  <c r="P31" i="2"/>
</calcChain>
</file>

<file path=xl/sharedStrings.xml><?xml version="1.0" encoding="utf-8"?>
<sst xmlns="http://schemas.openxmlformats.org/spreadsheetml/2006/main" count="170" uniqueCount="56">
  <si>
    <t>令和</t>
    <rPh sb="0" eb="2">
      <t>レイワ</t>
    </rPh>
    <phoneticPr fontId="2"/>
  </si>
  <si>
    <t>業務内容</t>
  </si>
  <si>
    <t>作業時間</t>
  </si>
  <si>
    <t>合計金額（税込）</t>
  </si>
  <si>
    <t>回</t>
    <rPh sb="0" eb="1">
      <t>カイ</t>
    </rPh>
    <phoneticPr fontId="2"/>
  </si>
  <si>
    <t>時間</t>
    <phoneticPr fontId="2"/>
  </si>
  <si>
    <t>＠</t>
    <phoneticPr fontId="2"/>
  </si>
  <si>
    <t xml:space="preserve">  その他</t>
    <phoneticPr fontId="2"/>
  </si>
  <si>
    <t>回×</t>
    <rPh sb="0" eb="1">
      <t>カイ</t>
    </rPh>
    <phoneticPr fontId="2"/>
  </si>
  <si>
    <t>打ち合わせ</t>
  </si>
  <si>
    <t>費用総額</t>
  </si>
  <si>
    <t>円）</t>
    <rPh sb="0" eb="1">
      <t>エン</t>
    </rPh>
    <phoneticPr fontId="2"/>
  </si>
  <si>
    <t>費用総額の２／３</t>
  </si>
  <si>
    <t>作業内容</t>
  </si>
  <si>
    <t>事前準備</t>
  </si>
  <si>
    <t>モニタリング</t>
  </si>
  <si>
    <t>モニタリング会議</t>
  </si>
  <si>
    <t>年</t>
    <rPh sb="0" eb="1">
      <t>ネン</t>
    </rPh>
    <phoneticPr fontId="2"/>
  </si>
  <si>
    <t>回（</t>
    <rPh sb="0" eb="1">
      <t>カイ</t>
    </rPh>
    <phoneticPr fontId="2"/>
  </si>
  <si>
    <t>ヶ月毎）×</t>
    <rPh sb="1" eb="2">
      <t>ゲツ</t>
    </rPh>
    <rPh sb="2" eb="3">
      <t>マイ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</si>
  <si>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</si>
  <si>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</si>
  <si>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御中</t>
    <rPh sb="0" eb="2">
      <t>オンチュウ</t>
    </rPh>
    <phoneticPr fontId="2"/>
  </si>
  <si>
    <t>認定支援機関</t>
    <rPh sb="0" eb="6">
      <t>ニンテイ</t>
    </rPh>
    <phoneticPr fontId="2"/>
  </si>
  <si>
    <t>印</t>
    <rPh sb="0" eb="1">
      <t>イン</t>
    </rPh>
    <phoneticPr fontId="2"/>
  </si>
  <si>
    <t>住所</t>
    <rPh sb="0" eb="2">
      <t>ジュウショ</t>
    </rPh>
    <phoneticPr fontId="2"/>
  </si>
  <si>
    <t>℡</t>
    <phoneticPr fontId="2"/>
  </si>
  <si>
    <t>【見積書】</t>
    <rPh sb="1" eb="4">
      <t>ミツモリショ</t>
    </rPh>
    <phoneticPr fontId="2"/>
  </si>
  <si>
    <t>（単位：円）</t>
    <rPh sb="1" eb="3">
      <t>タンイ</t>
    </rPh>
    <rPh sb="4" eb="5">
      <t>エン</t>
    </rPh>
    <phoneticPr fontId="2"/>
  </si>
  <si>
    <t>【単価表】</t>
    <rPh sb="1" eb="3">
      <t>タンカ</t>
    </rPh>
    <rPh sb="3" eb="4">
      <t>ヒョウ</t>
    </rPh>
    <phoneticPr fontId="2"/>
  </si>
  <si>
    <t>立　　　場</t>
    <rPh sb="0" eb="1">
      <t>タテ</t>
    </rPh>
    <rPh sb="4" eb="5">
      <t>バ</t>
    </rPh>
    <phoneticPr fontId="2"/>
  </si>
  <si>
    <t>氏　　　　名</t>
    <rPh sb="0" eb="1">
      <t>シ</t>
    </rPh>
    <rPh sb="5" eb="6">
      <t>ナ</t>
    </rPh>
    <phoneticPr fontId="2"/>
  </si>
  <si>
    <t>職　　位</t>
    <rPh sb="0" eb="1">
      <t>ショク</t>
    </rPh>
    <rPh sb="3" eb="4">
      <t>クライ</t>
    </rPh>
    <phoneticPr fontId="2"/>
  </si>
  <si>
    <t>資　　格</t>
    <rPh sb="0" eb="1">
      <t>シ</t>
    </rPh>
    <rPh sb="3" eb="4">
      <t>カク</t>
    </rPh>
    <phoneticPr fontId="2"/>
  </si>
  <si>
    <t>単価(税込）</t>
    <rPh sb="0" eb="2">
      <t>タンカ</t>
    </rPh>
    <rPh sb="3" eb="5">
      <t>ゼイコミ</t>
    </rPh>
    <phoneticPr fontId="2"/>
  </si>
  <si>
    <t>その他</t>
    <rPh sb="2" eb="3">
      <t>タ</t>
    </rPh>
    <phoneticPr fontId="2"/>
  </si>
  <si>
    <t>（うち消費税10％、</t>
    <phoneticPr fontId="2"/>
  </si>
  <si>
    <t>区分</t>
    <rPh sb="0" eb="2">
      <t>クブン</t>
    </rPh>
    <phoneticPr fontId="2"/>
  </si>
  <si>
    <t>見積書及び単価表(ガイドラインに基づく計画）</t>
    <rPh sb="0" eb="3">
      <t>ミツモリショ</t>
    </rPh>
    <rPh sb="3" eb="4">
      <t>オヨ</t>
    </rPh>
    <rPh sb="5" eb="7">
      <t>タンカ</t>
    </rPh>
    <rPh sb="7" eb="8">
      <t>ヒョウ</t>
    </rPh>
    <rPh sb="16" eb="17">
      <t xml:space="preserve">モトヅク </t>
    </rPh>
    <rPh sb="19" eb="21">
      <t xml:space="preserve">ケイカク </t>
    </rPh>
    <phoneticPr fontId="2"/>
  </si>
  <si>
    <t>○デューデリジェンス(DD)</t>
    <phoneticPr fontId="2"/>
  </si>
  <si>
    <t xml:space="preserve">  責任者</t>
    <phoneticPr fontId="2"/>
  </si>
  <si>
    <t xml:space="preserve">  責任者補助者</t>
    <phoneticPr fontId="2"/>
  </si>
  <si>
    <t>DD報告書作成</t>
    <rPh sb="2" eb="5">
      <t xml:space="preserve">ホウコクショ </t>
    </rPh>
    <phoneticPr fontId="2"/>
  </si>
  <si>
    <t>長崎県中小企業活性化協議会支払申請金額（予定）</t>
    <rPh sb="0" eb="3">
      <t>ナガサキケン</t>
    </rPh>
    <rPh sb="3" eb="13">
      <t>チュウショウキギョウ</t>
    </rPh>
    <phoneticPr fontId="2"/>
  </si>
  <si>
    <t>○伴走支援</t>
    <rPh sb="1" eb="5">
      <t xml:space="preserve">バンソウシエン </t>
    </rPh>
    <phoneticPr fontId="2"/>
  </si>
  <si>
    <t>長崎県中小企業活性化協議会伴走支援費用支払申請金額（予定）</t>
    <rPh sb="0" eb="3">
      <t>ナガサキケン</t>
    </rPh>
    <rPh sb="3" eb="13">
      <t>チュウショウ</t>
    </rPh>
    <rPh sb="13" eb="17">
      <t xml:space="preserve">バンソウシエン </t>
    </rPh>
    <rPh sb="17" eb="19">
      <t>ヒヨウ</t>
    </rPh>
    <phoneticPr fontId="2"/>
  </si>
  <si>
    <t>費用総額の２／３</t>
    <rPh sb="2" eb="3">
      <t xml:space="preserve">ソウ </t>
    </rPh>
    <phoneticPr fontId="2"/>
  </si>
  <si>
    <t>責任者</t>
    <rPh sb="0" eb="3">
      <t>セキニンシャ</t>
    </rPh>
    <phoneticPr fontId="2"/>
  </si>
  <si>
    <t>責任者補助者</t>
    <rPh sb="0" eb="3">
      <t>セキニンシャ</t>
    </rPh>
    <rPh sb="3" eb="6">
      <t>ホジョシャ</t>
    </rPh>
    <phoneticPr fontId="2"/>
  </si>
  <si>
    <t>○計画策定支援</t>
    <rPh sb="1" eb="5">
      <t xml:space="preserve">ケイカクサクテイ </t>
    </rPh>
    <rPh sb="5" eb="7">
      <t xml:space="preserve">シエン </t>
    </rPh>
    <phoneticPr fontId="2"/>
  </si>
  <si>
    <t>業務内容</t>
    <rPh sb="0" eb="2">
      <t xml:space="preserve">ギョウム </t>
    </rPh>
    <phoneticPr fontId="2"/>
  </si>
  <si>
    <t>計画作成</t>
    <rPh sb="0" eb="4">
      <t xml:space="preserve">ケイカクサクセイ </t>
    </rPh>
    <phoneticPr fontId="2"/>
  </si>
  <si>
    <t>債権者会議</t>
    <rPh sb="0" eb="3">
      <t xml:space="preserve">サイケンシャ </t>
    </rPh>
    <rPh sb="3" eb="5">
      <t xml:space="preserve">カイギ </t>
    </rPh>
    <phoneticPr fontId="2"/>
  </si>
  <si>
    <t>打ち合わせ</t>
    <rPh sb="0" eb="1">
      <t xml:space="preserve">ウチアワセ </t>
    </rPh>
    <phoneticPr fontId="2"/>
  </si>
  <si>
    <t>長崎県中小企業活性化協議会支払申請金額（予定）</t>
    <rPh sb="0" eb="3">
      <t>ナガサキケン</t>
    </rPh>
    <rPh sb="3" eb="13">
      <t>チュウショウ</t>
    </rPh>
    <phoneticPr fontId="2"/>
  </si>
  <si>
    <t>ヒアリング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</si>
</sst>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8"/>
      <color theme="1"/>
      <name val="ＭＳ Ｐゴシック"/>
      <family val="3"/>
      <charset val="128"/>
      <scheme val="major"/>
    </font>
    <font>
      <b/>
      <sz val="10.5"/>
      <color theme="1"/>
      <name val="ＭＳ Ｐゴシック"/>
      <family val="3"/>
      <charset val="128"/>
      <scheme val="major"/>
    </font>
    <font>
      <b/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0.5"/>
      <color theme="1"/>
      <name val="ＭＳ Ｐゴシック"/>
      <family val="3"/>
      <charset val="128"/>
      <scheme val="major"/>
    </font>
    <font>
      <sz val="9"/>
      <color theme="1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31" fillId="0" borderId="0">
      <alignment vertical="center"/>
    </xf>
  </cellStyleXfs>
  <cellXfs count="247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0" fillId="0" borderId="0" xfId="1" applyFont="1" applyAlignment="1">
      <alignment horizontal="right" vertical="center"/>
    </xf>
    <xf numFmtId="38" fontId="0" fillId="0" borderId="0" xfId="1" applyFo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 wrapText="1"/>
    </xf>
    <xf numFmtId="38" fontId="6" fillId="0" borderId="4" xfId="1" applyFont="1" applyBorder="1" applyAlignment="1">
      <alignment horizontal="right" vertical="center" wrapText="1"/>
    </xf>
    <xf numFmtId="38" fontId="6" fillId="0" borderId="5" xfId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38" fontId="12" fillId="0" borderId="0" xfId="1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justify" vertical="center" wrapText="1"/>
    </xf>
    <xf numFmtId="38" fontId="4" fillId="0" borderId="4" xfId="1" applyFont="1" applyBorder="1" applyAlignment="1">
      <alignment horizontal="right" vertical="center" wrapText="1"/>
    </xf>
    <xf numFmtId="38" fontId="4" fillId="0" borderId="5" xfId="1" applyFont="1" applyBorder="1" applyAlignment="1">
      <alignment horizontal="right" vertical="center" wrapText="1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38" fontId="6" fillId="0" borderId="4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0" fontId="0" fillId="0" borderId="0" xfId="0" applyAlignment="1">
      <alignment vertical="top"/>
    </xf>
    <xf numFmtId="38" fontId="14" fillId="0" borderId="4" xfId="1" applyFont="1" applyBorder="1" applyAlignment="1">
      <alignment vertical="center" wrapText="1"/>
    </xf>
    <xf numFmtId="0" fontId="16" fillId="0" borderId="0" xfId="0" applyFont="1">
      <alignment vertical="center"/>
    </xf>
    <xf numFmtId="38" fontId="16" fillId="0" borderId="0" xfId="1" applyFont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0" xfId="1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 wrapText="1"/>
    </xf>
    <xf numFmtId="38" fontId="6" fillId="0" borderId="0" xfId="1" applyFont="1" applyAlignment="1">
      <alignment horizontal="right" vertical="center" wrapText="1"/>
    </xf>
    <xf numFmtId="38" fontId="6" fillId="0" borderId="7" xfId="1" applyFont="1" applyBorder="1" applyAlignment="1">
      <alignment horizontal="right" vertical="center" wrapText="1"/>
    </xf>
    <xf numFmtId="38" fontId="9" fillId="0" borderId="9" xfId="1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4" xfId="0" applyFont="1" applyBorder="1" applyAlignment="1">
      <alignment vertical="center" wrapText="1"/>
    </xf>
    <xf numFmtId="38" fontId="16" fillId="2" borderId="0" xfId="1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38" fontId="0" fillId="0" borderId="6" xfId="1" applyFont="1" applyFill="1" applyBorder="1" applyAlignment="1">
      <alignment horizontal="right" vertical="center"/>
    </xf>
    <xf numFmtId="38" fontId="0" fillId="0" borderId="8" xfId="1" applyFont="1" applyFill="1" applyBorder="1" applyAlignment="1">
      <alignment horizontal="right" vertical="center"/>
    </xf>
    <xf numFmtId="38" fontId="16" fillId="0" borderId="0" xfId="1" applyFont="1" applyFill="1" applyAlignment="1">
      <alignment horizontal="right" vertical="center"/>
    </xf>
    <xf numFmtId="38" fontId="16" fillId="0" borderId="0" xfId="1" applyFont="1" applyFill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38" fontId="4" fillId="0" borderId="0" xfId="1" applyFont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38" fontId="8" fillId="0" borderId="0" xfId="1" applyFont="1" applyAlignment="1">
      <alignment horizontal="right" vertical="center"/>
    </xf>
    <xf numFmtId="38" fontId="8" fillId="0" borderId="7" xfId="1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8" fontId="4" fillId="0" borderId="10" xfId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top"/>
    </xf>
    <xf numFmtId="0" fontId="7" fillId="0" borderId="4" xfId="0" applyFont="1" applyBorder="1" applyAlignment="1">
      <alignment horizontal="right" vertical="top"/>
    </xf>
    <xf numFmtId="0" fontId="7" fillId="0" borderId="5" xfId="0" applyFont="1" applyBorder="1" applyAlignment="1">
      <alignment horizontal="right" vertical="top"/>
    </xf>
    <xf numFmtId="38" fontId="7" fillId="0" borderId="3" xfId="1" applyFont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38" fontId="30" fillId="2" borderId="6" xfId="1" applyFont="1" applyFill="1" applyBorder="1" applyAlignment="1">
      <alignment horizontal="center" vertical="center"/>
    </xf>
    <xf numFmtId="38" fontId="30" fillId="2" borderId="0" xfId="1" applyFont="1" applyFill="1" applyAlignment="1">
      <alignment horizontal="center" vertical="center"/>
    </xf>
    <xf numFmtId="38" fontId="30" fillId="2" borderId="7" xfId="1" applyFont="1" applyFill="1" applyBorder="1" applyAlignment="1">
      <alignment horizontal="center" vertical="center"/>
    </xf>
    <xf numFmtId="38" fontId="8" fillId="2" borderId="8" xfId="1" applyFont="1" applyFill="1" applyBorder="1" applyAlignment="1">
      <alignment horizontal="right" vertical="center"/>
    </xf>
    <xf numFmtId="38" fontId="8" fillId="2" borderId="10" xfId="1" applyFont="1" applyFill="1" applyBorder="1" applyAlignment="1">
      <alignment horizontal="right" vertical="center"/>
    </xf>
    <xf numFmtId="0" fontId="24" fillId="0" borderId="3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38" fontId="10" fillId="0" borderId="3" xfId="1" applyFont="1" applyBorder="1" applyAlignment="1">
      <alignment horizontal="right" vertical="center"/>
    </xf>
    <xf numFmtId="38" fontId="10" fillId="0" borderId="4" xfId="1" applyFont="1" applyBorder="1" applyAlignment="1">
      <alignment horizontal="right" vertical="center"/>
    </xf>
    <xf numFmtId="38" fontId="10" fillId="0" borderId="5" xfId="1" applyFont="1" applyBorder="1" applyAlignment="1">
      <alignment horizontal="right" vertical="center"/>
    </xf>
    <xf numFmtId="38" fontId="10" fillId="0" borderId="8" xfId="1" applyFont="1" applyBorder="1" applyAlignment="1">
      <alignment horizontal="right" vertical="center"/>
    </xf>
    <xf numFmtId="38" fontId="10" fillId="0" borderId="10" xfId="1" applyFont="1" applyBorder="1" applyAlignment="1">
      <alignment horizontal="right" vertical="center"/>
    </xf>
    <xf numFmtId="38" fontId="10" fillId="0" borderId="9" xfId="1" applyFon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38" fontId="25" fillId="2" borderId="22" xfId="1" applyFont="1" applyFill="1" applyBorder="1" applyAlignment="1">
      <alignment horizontal="right" vertical="center" wrapText="1"/>
    </xf>
    <xf numFmtId="38" fontId="25" fillId="2" borderId="25" xfId="1" applyFont="1" applyFill="1" applyBorder="1" applyAlignment="1">
      <alignment horizontal="right" vertical="center" wrapText="1"/>
    </xf>
    <xf numFmtId="38" fontId="25" fillId="2" borderId="23" xfId="1" applyFont="1" applyFill="1" applyBorder="1" applyAlignment="1">
      <alignment horizontal="right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38" fontId="25" fillId="2" borderId="18" xfId="1" applyFont="1" applyFill="1" applyBorder="1" applyAlignment="1">
      <alignment horizontal="right" vertical="center" wrapText="1"/>
    </xf>
    <xf numFmtId="38" fontId="25" fillId="2" borderId="12" xfId="1" applyFont="1" applyFill="1" applyBorder="1" applyAlignment="1">
      <alignment horizontal="right" vertical="center" wrapText="1"/>
    </xf>
    <xf numFmtId="38" fontId="25" fillId="2" borderId="19" xfId="1" applyFont="1" applyFill="1" applyBorder="1" applyAlignment="1">
      <alignment horizontal="right" vertical="center" wrapText="1"/>
    </xf>
    <xf numFmtId="0" fontId="22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38" fontId="4" fillId="0" borderId="0" xfId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38" fontId="8" fillId="0" borderId="8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38" fontId="8" fillId="0" borderId="9" xfId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8" fontId="10" fillId="0" borderId="1" xfId="1" applyFont="1" applyBorder="1">
      <alignment vertical="center"/>
    </xf>
    <xf numFmtId="38" fontId="10" fillId="0" borderId="11" xfId="1" applyFont="1" applyBorder="1">
      <alignment vertical="center"/>
    </xf>
    <xf numFmtId="38" fontId="10" fillId="0" borderId="2" xfId="1" applyFont="1" applyBorder="1">
      <alignment vertical="center"/>
    </xf>
    <xf numFmtId="0" fontId="1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8" fontId="13" fillId="0" borderId="1" xfId="1" applyFont="1" applyBorder="1" applyAlignment="1">
      <alignment horizontal="center" vertical="center"/>
    </xf>
    <xf numFmtId="38" fontId="13" fillId="0" borderId="11" xfId="1" applyFont="1" applyBorder="1" applyAlignment="1">
      <alignment horizontal="center" vertical="center"/>
    </xf>
    <xf numFmtId="38" fontId="13" fillId="0" borderId="2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8" fontId="7" fillId="0" borderId="6" xfId="1" applyFont="1" applyBorder="1" applyAlignment="1">
      <alignment horizontal="right" vertical="center"/>
    </xf>
    <xf numFmtId="38" fontId="7" fillId="0" borderId="0" xfId="1" applyFont="1" applyAlignment="1">
      <alignment horizontal="right" vertical="center"/>
    </xf>
    <xf numFmtId="38" fontId="7" fillId="0" borderId="7" xfId="1" applyFont="1" applyBorder="1" applyAlignment="1">
      <alignment horizontal="right" vertical="center"/>
    </xf>
    <xf numFmtId="38" fontId="0" fillId="0" borderId="0" xfId="1" applyFont="1" applyFill="1" applyAlignment="1">
      <alignment horizontal="left" vertical="center"/>
    </xf>
    <xf numFmtId="38" fontId="0" fillId="0" borderId="7" xfId="1" applyFont="1" applyFill="1" applyBorder="1" applyAlignment="1">
      <alignment horizontal="left" vertical="center"/>
    </xf>
    <xf numFmtId="38" fontId="0" fillId="0" borderId="10" xfId="1" applyFont="1" applyFill="1" applyBorder="1" applyAlignment="1">
      <alignment horizontal="left" vertical="center"/>
    </xf>
    <xf numFmtId="38" fontId="0" fillId="0" borderId="9" xfId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8" fontId="18" fillId="0" borderId="6" xfId="1" applyFont="1" applyFill="1" applyBorder="1" applyAlignment="1">
      <alignment horizontal="left" vertical="center"/>
    </xf>
    <xf numFmtId="38" fontId="18" fillId="0" borderId="0" xfId="1" applyFont="1" applyFill="1" applyAlignment="1">
      <alignment horizontal="left" vertical="center"/>
    </xf>
    <xf numFmtId="38" fontId="18" fillId="0" borderId="7" xfId="1" applyFont="1" applyFill="1" applyBorder="1" applyAlignment="1">
      <alignment horizontal="left" vertical="center"/>
    </xf>
    <xf numFmtId="38" fontId="19" fillId="0" borderId="7" xfId="1" applyFont="1" applyFill="1" applyBorder="1" applyAlignment="1">
      <alignment horizontal="center" vertical="center"/>
    </xf>
    <xf numFmtId="38" fontId="21" fillId="0" borderId="7" xfId="1" applyFont="1" applyFill="1" applyBorder="1" applyAlignment="1">
      <alignment horizontal="center" vertical="center"/>
    </xf>
    <xf numFmtId="38" fontId="20" fillId="0" borderId="6" xfId="1" applyFont="1" applyFill="1" applyBorder="1" applyAlignment="1">
      <alignment horizontal="center" vertical="center"/>
    </xf>
    <xf numFmtId="38" fontId="20" fillId="0" borderId="0" xfId="1" applyFont="1" applyFill="1" applyAlignment="1">
      <alignment horizontal="center" vertical="center"/>
    </xf>
    <xf numFmtId="38" fontId="0" fillId="0" borderId="3" xfId="1" applyFont="1" applyBorder="1" applyAlignment="1">
      <alignment horizontal="left" vertical="center"/>
    </xf>
    <xf numFmtId="38" fontId="0" fillId="0" borderId="4" xfId="1" applyFont="1" applyBorder="1" applyAlignment="1">
      <alignment horizontal="left" vertical="center"/>
    </xf>
  </cellXfs>
  <cellStyles count="5">
    <cellStyle name="桁区切り" xfId="1" builtinId="6"/>
    <cellStyle name="桁区切り 2" xfId="3" xr:uid="{0DCA9E2C-F6F8-4313-98D5-A62BFCEBEBDF}"/>
    <cellStyle name="標準" xfId="0" builtinId="0"/>
    <cellStyle name="標準 2" xfId="2" xr:uid="{FF4E06BC-A767-4288-AF13-C7CB72091E89}"/>
    <cellStyle name="標準 3" xfId="4" xr:uid="{719D629E-4373-4BAC-9E6E-72BDB462B9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AA07E-5AA5-4D2B-9C17-F9BE0B3E8A92}">
  <dimension ref="A3:R75"/>
  <sheetViews>
    <sheetView tabSelected="1" view="pageBreakPreview" topLeftCell="A55" zoomScale="168" zoomScaleNormal="100" zoomScaleSheetLayoutView="168" workbookViewId="0">
      <selection activeCell="A37" sqref="A37:B37"/>
    </sheetView>
  </sheetViews>
  <sheetFormatPr baseColWidth="10" defaultColWidth="2.83203125" defaultRowHeight="14"/>
  <cols>
    <col min="2" max="2" width="19.1640625" customWidth="1"/>
    <col min="4" max="5" width="3.6640625" customWidth="1"/>
    <col min="8" max="8" width="5.6640625" customWidth="1"/>
    <col min="12" max="12" width="5" customWidth="1"/>
    <col min="13" max="13" width="3.83203125" customWidth="1"/>
    <col min="15" max="15" width="4.33203125" customWidth="1"/>
    <col min="17" max="17" width="4" customWidth="1"/>
    <col min="18" max="18" width="12.1640625" customWidth="1"/>
  </cols>
  <sheetData>
    <row r="3" spans="1:18" ht="29.25" customHeight="1">
      <c r="A3" s="233" t="s">
        <v>38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</row>
    <row r="4" spans="1:18" ht="13.5" customHeight="1" thickBot="1">
      <c r="B4" s="1"/>
      <c r="C4" s="1"/>
      <c r="D4" s="2"/>
      <c r="E4" s="1"/>
      <c r="F4" s="1"/>
      <c r="G4" s="3"/>
      <c r="K4" s="4"/>
      <c r="L4" s="62" t="s">
        <v>0</v>
      </c>
      <c r="M4" s="67"/>
      <c r="N4" s="45" t="s">
        <v>17</v>
      </c>
      <c r="O4" s="45"/>
      <c r="P4" s="46" t="s">
        <v>20</v>
      </c>
      <c r="Q4" s="68"/>
      <c r="R4" s="46" t="s">
        <v>21</v>
      </c>
    </row>
    <row r="5" spans="1:18" ht="13.5" customHeight="1">
      <c r="A5" s="234"/>
      <c r="B5" s="235"/>
      <c r="C5" s="99" t="s">
        <v>22</v>
      </c>
      <c r="D5" s="99"/>
      <c r="E5" s="1"/>
      <c r="F5" s="1"/>
      <c r="G5" s="3"/>
      <c r="K5" s="4"/>
      <c r="L5" s="4"/>
      <c r="M5" s="4"/>
      <c r="P5" s="5"/>
      <c r="Q5" s="5"/>
      <c r="R5" s="5"/>
    </row>
    <row r="6" spans="1:18" ht="13.5" customHeight="1" thickBot="1">
      <c r="A6" s="236"/>
      <c r="B6" s="237"/>
      <c r="C6" s="99"/>
      <c r="D6" s="99"/>
      <c r="E6" s="1"/>
      <c r="F6" s="1"/>
      <c r="G6" s="3"/>
      <c r="K6" s="4"/>
      <c r="L6" s="4"/>
      <c r="M6" s="4"/>
      <c r="P6" s="5"/>
      <c r="Q6" s="5"/>
      <c r="R6" s="5"/>
    </row>
    <row r="7" spans="1:18" ht="13.5" customHeight="1">
      <c r="B7" s="1"/>
      <c r="C7" s="1"/>
      <c r="D7" s="2"/>
      <c r="E7" s="1"/>
      <c r="F7" s="1"/>
      <c r="G7" s="3"/>
      <c r="K7" s="4"/>
      <c r="L7" s="245" t="s">
        <v>23</v>
      </c>
      <c r="M7" s="246"/>
      <c r="N7" s="246"/>
      <c r="O7" s="246"/>
      <c r="P7" s="47"/>
      <c r="Q7" s="47"/>
      <c r="R7" s="48"/>
    </row>
    <row r="8" spans="1:18" ht="13.5" customHeight="1">
      <c r="B8" s="1"/>
      <c r="C8" s="1"/>
      <c r="D8" s="2"/>
      <c r="E8" s="1"/>
      <c r="F8" s="1"/>
      <c r="G8" s="3"/>
      <c r="K8" s="4"/>
      <c r="L8" s="238"/>
      <c r="M8" s="239"/>
      <c r="N8" s="239"/>
      <c r="O8" s="239"/>
      <c r="P8" s="239"/>
      <c r="Q8" s="239"/>
      <c r="R8" s="240"/>
    </row>
    <row r="9" spans="1:18" ht="13.5" customHeight="1">
      <c r="B9" s="1"/>
      <c r="C9" s="1"/>
      <c r="D9" s="2"/>
      <c r="E9" s="1"/>
      <c r="F9" s="1"/>
      <c r="G9" s="3"/>
      <c r="K9" s="4"/>
      <c r="L9" s="238"/>
      <c r="M9" s="239"/>
      <c r="N9" s="239"/>
      <c r="O9" s="239"/>
      <c r="P9" s="239"/>
      <c r="Q9" s="239"/>
      <c r="R9" s="241" t="s">
        <v>24</v>
      </c>
    </row>
    <row r="10" spans="1:18" ht="13.5" customHeight="1">
      <c r="B10" s="1"/>
      <c r="C10" s="1"/>
      <c r="D10" s="2"/>
      <c r="E10" s="1"/>
      <c r="F10" s="1"/>
      <c r="G10" s="3"/>
      <c r="K10" s="4"/>
      <c r="L10" s="243"/>
      <c r="M10" s="244"/>
      <c r="N10" s="244"/>
      <c r="O10" s="244"/>
      <c r="P10" s="244"/>
      <c r="Q10" s="244"/>
      <c r="R10" s="242"/>
    </row>
    <row r="11" spans="1:18" ht="13.5" customHeight="1">
      <c r="B11" s="1"/>
      <c r="C11" s="1"/>
      <c r="D11" s="2"/>
      <c r="E11" s="1"/>
      <c r="F11" s="1"/>
      <c r="G11" s="3"/>
      <c r="K11" s="4"/>
      <c r="L11" s="65" t="s">
        <v>25</v>
      </c>
      <c r="M11" s="222"/>
      <c r="N11" s="222"/>
      <c r="O11" s="222"/>
      <c r="P11" s="222"/>
      <c r="Q11" s="222"/>
      <c r="R11" s="223"/>
    </row>
    <row r="12" spans="1:18" ht="13.5" customHeight="1" thickBot="1">
      <c r="B12" s="1"/>
      <c r="C12" s="1"/>
      <c r="D12" s="2"/>
      <c r="E12" s="1"/>
      <c r="F12" s="1"/>
      <c r="G12" s="3"/>
      <c r="K12" s="4"/>
      <c r="L12" s="66" t="s">
        <v>26</v>
      </c>
      <c r="M12" s="224"/>
      <c r="N12" s="224"/>
      <c r="O12" s="224"/>
      <c r="P12" s="224"/>
      <c r="Q12" s="224"/>
      <c r="R12" s="225"/>
    </row>
    <row r="13" spans="1:18" ht="21.75" customHeight="1">
      <c r="A13" s="165" t="s">
        <v>27</v>
      </c>
      <c r="B13" s="165"/>
      <c r="C13" s="1"/>
      <c r="D13" s="2"/>
      <c r="E13" s="1"/>
      <c r="F13" s="1"/>
      <c r="G13" s="3"/>
      <c r="K13" s="4"/>
      <c r="L13" s="4"/>
      <c r="M13" s="49"/>
      <c r="N13" s="49"/>
      <c r="O13" s="49"/>
      <c r="P13" s="49"/>
      <c r="Q13" s="49"/>
      <c r="R13" s="49"/>
    </row>
    <row r="14" spans="1:18" ht="20.25" customHeight="1" thickBot="1">
      <c r="A14" s="226" t="s">
        <v>39</v>
      </c>
      <c r="B14" s="226"/>
      <c r="C14" s="226"/>
      <c r="D14" s="226"/>
      <c r="E14" s="226"/>
      <c r="F14" s="6"/>
      <c r="G14" s="7"/>
      <c r="K14" s="4"/>
      <c r="L14" s="4"/>
      <c r="M14" s="4"/>
      <c r="P14" s="5"/>
      <c r="Q14" s="5"/>
      <c r="R14" s="5" t="s">
        <v>28</v>
      </c>
    </row>
    <row r="15" spans="1:18" ht="13.5" customHeight="1" thickBot="1">
      <c r="A15" s="198" t="s">
        <v>37</v>
      </c>
      <c r="B15" s="199"/>
      <c r="C15" s="227" t="s">
        <v>1</v>
      </c>
      <c r="D15" s="228"/>
      <c r="E15" s="228"/>
      <c r="F15" s="228"/>
      <c r="G15" s="228"/>
      <c r="H15" s="228"/>
      <c r="I15" s="228"/>
      <c r="J15" s="228"/>
      <c r="K15" s="228"/>
      <c r="L15" s="229"/>
      <c r="M15" s="8"/>
      <c r="N15" s="9" t="s">
        <v>2</v>
      </c>
      <c r="O15" s="50"/>
      <c r="P15" s="230" t="s">
        <v>3</v>
      </c>
      <c r="Q15" s="231"/>
      <c r="R15" s="232"/>
    </row>
    <row r="16" spans="1:18" ht="13.5" customHeight="1">
      <c r="A16" s="92" t="s">
        <v>55</v>
      </c>
      <c r="B16" s="93"/>
      <c r="C16" s="10"/>
      <c r="D16" s="11"/>
      <c r="E16" s="12"/>
      <c r="F16" s="12"/>
      <c r="G16" s="25"/>
      <c r="H16" s="13"/>
      <c r="I16" s="13"/>
      <c r="J16" s="13"/>
      <c r="K16" s="14"/>
      <c r="L16" s="14"/>
      <c r="M16" s="208">
        <f>SUM(M17:O19)</f>
        <v>0</v>
      </c>
      <c r="N16" s="209"/>
      <c r="O16" s="210"/>
      <c r="P16" s="90">
        <f>SUM(P17:R19)</f>
        <v>0</v>
      </c>
      <c r="Q16" s="90"/>
      <c r="R16" s="91"/>
    </row>
    <row r="17" spans="1:18" ht="13.5" customHeight="1">
      <c r="A17" s="69" t="s">
        <v>40</v>
      </c>
      <c r="B17" s="70"/>
      <c r="C17" s="16"/>
      <c r="D17" s="2"/>
      <c r="E17" s="63" t="s">
        <v>4</v>
      </c>
      <c r="F17" s="20"/>
      <c r="G17" s="3"/>
      <c r="H17" s="18" t="s">
        <v>5</v>
      </c>
      <c r="I17" s="18"/>
      <c r="J17" s="17" t="s">
        <v>6</v>
      </c>
      <c r="K17" s="72">
        <f>+$P$73</f>
        <v>0</v>
      </c>
      <c r="L17" s="72"/>
      <c r="M17" s="73">
        <f>+G17</f>
        <v>0</v>
      </c>
      <c r="N17" s="74"/>
      <c r="O17" s="75"/>
      <c r="P17" s="77">
        <f>+G17*K17</f>
        <v>0</v>
      </c>
      <c r="Q17" s="77"/>
      <c r="R17" s="78"/>
    </row>
    <row r="18" spans="1:18" ht="13.5" customHeight="1">
      <c r="A18" s="69" t="s">
        <v>41</v>
      </c>
      <c r="B18" s="70"/>
      <c r="C18" s="16"/>
      <c r="D18" s="2"/>
      <c r="E18" s="63" t="s">
        <v>4</v>
      </c>
      <c r="F18" s="20"/>
      <c r="G18" s="3"/>
      <c r="H18" s="18" t="s">
        <v>5</v>
      </c>
      <c r="I18" s="18"/>
      <c r="J18" s="17" t="s">
        <v>6</v>
      </c>
      <c r="K18" s="72">
        <f>+$P$74</f>
        <v>0</v>
      </c>
      <c r="L18" s="72"/>
      <c r="M18" s="73">
        <f t="shared" ref="M18:M19" si="0">+G18</f>
        <v>0</v>
      </c>
      <c r="N18" s="74"/>
      <c r="O18" s="75"/>
      <c r="P18" s="77">
        <f t="shared" ref="P18:P19" si="1">+G18*K18</f>
        <v>0</v>
      </c>
      <c r="Q18" s="77"/>
      <c r="R18" s="78"/>
    </row>
    <row r="19" spans="1:18" ht="13.5" customHeight="1" thickBot="1">
      <c r="A19" s="79" t="s">
        <v>7</v>
      </c>
      <c r="B19" s="80"/>
      <c r="C19" s="21"/>
      <c r="D19" s="51"/>
      <c r="E19" s="64" t="s">
        <v>4</v>
      </c>
      <c r="F19" s="22"/>
      <c r="G19" s="52"/>
      <c r="H19" s="23" t="s">
        <v>5</v>
      </c>
      <c r="I19" s="23"/>
      <c r="J19" s="24" t="s">
        <v>6</v>
      </c>
      <c r="K19" s="82">
        <f>+$P$75</f>
        <v>0</v>
      </c>
      <c r="L19" s="82"/>
      <c r="M19" s="178">
        <f t="shared" si="0"/>
        <v>0</v>
      </c>
      <c r="N19" s="179"/>
      <c r="O19" s="180"/>
      <c r="P19" s="182">
        <f t="shared" si="1"/>
        <v>0</v>
      </c>
      <c r="Q19" s="182"/>
      <c r="R19" s="183"/>
    </row>
    <row r="20" spans="1:18" ht="13.5" customHeight="1">
      <c r="A20" s="94" t="s">
        <v>42</v>
      </c>
      <c r="B20" s="95"/>
      <c r="C20" s="26"/>
      <c r="D20" s="53"/>
      <c r="E20" s="54"/>
      <c r="F20" s="54"/>
      <c r="G20" s="27"/>
      <c r="H20" s="55"/>
      <c r="I20" s="55"/>
      <c r="J20" s="55"/>
      <c r="K20" s="56"/>
      <c r="L20" s="57"/>
      <c r="M20" s="211">
        <f>SUM(M21:O23)</f>
        <v>0</v>
      </c>
      <c r="N20" s="212"/>
      <c r="O20" s="213"/>
      <c r="P20" s="219">
        <f>SUM(P21:R23)</f>
        <v>0</v>
      </c>
      <c r="Q20" s="220"/>
      <c r="R20" s="221"/>
    </row>
    <row r="21" spans="1:18" ht="13.5" customHeight="1">
      <c r="A21" s="69" t="s">
        <v>40</v>
      </c>
      <c r="B21" s="70"/>
      <c r="C21" s="16"/>
      <c r="D21" s="2"/>
      <c r="E21" s="217" t="s">
        <v>5</v>
      </c>
      <c r="F21" s="217"/>
      <c r="G21" s="3"/>
      <c r="H21" s="19"/>
      <c r="I21" s="19"/>
      <c r="J21" s="17" t="s">
        <v>6</v>
      </c>
      <c r="K21" s="72">
        <f>+$P$73</f>
        <v>0</v>
      </c>
      <c r="L21" s="72"/>
      <c r="M21" s="73">
        <f>+D21</f>
        <v>0</v>
      </c>
      <c r="N21" s="74"/>
      <c r="O21" s="75"/>
      <c r="P21" s="76">
        <f>+K21*M21</f>
        <v>0</v>
      </c>
      <c r="Q21" s="77"/>
      <c r="R21" s="78"/>
    </row>
    <row r="22" spans="1:18" ht="13.5" customHeight="1">
      <c r="A22" s="69" t="s">
        <v>41</v>
      </c>
      <c r="B22" s="70"/>
      <c r="C22" s="16"/>
      <c r="D22" s="2"/>
      <c r="E22" s="217" t="s">
        <v>5</v>
      </c>
      <c r="F22" s="217"/>
      <c r="G22" s="3"/>
      <c r="H22" s="19"/>
      <c r="I22" s="19"/>
      <c r="J22" s="17" t="s">
        <v>6</v>
      </c>
      <c r="K22" s="72">
        <f>+$P$74</f>
        <v>0</v>
      </c>
      <c r="L22" s="72"/>
      <c r="M22" s="73">
        <f>+D22</f>
        <v>0</v>
      </c>
      <c r="N22" s="74"/>
      <c r="O22" s="75"/>
      <c r="P22" s="76">
        <f t="shared" ref="P22:P23" si="2">+K22*M22</f>
        <v>0</v>
      </c>
      <c r="Q22" s="77"/>
      <c r="R22" s="78"/>
    </row>
    <row r="23" spans="1:18" ht="13.5" customHeight="1" thickBot="1">
      <c r="A23" s="79" t="s">
        <v>7</v>
      </c>
      <c r="B23" s="80"/>
      <c r="C23" s="16"/>
      <c r="D23" s="2"/>
      <c r="E23" s="218" t="s">
        <v>5</v>
      </c>
      <c r="F23" s="218"/>
      <c r="G23" s="3"/>
      <c r="H23" s="19"/>
      <c r="I23" s="19"/>
      <c r="J23" s="17" t="s">
        <v>6</v>
      </c>
      <c r="K23" s="82">
        <f>+$P$75</f>
        <v>0</v>
      </c>
      <c r="L23" s="82"/>
      <c r="M23" s="73">
        <f>+D23</f>
        <v>0</v>
      </c>
      <c r="N23" s="74"/>
      <c r="O23" s="75"/>
      <c r="P23" s="76">
        <f t="shared" si="2"/>
        <v>0</v>
      </c>
      <c r="Q23" s="77"/>
      <c r="R23" s="78"/>
    </row>
    <row r="24" spans="1:18" ht="13.5" customHeight="1">
      <c r="A24" s="92" t="s">
        <v>9</v>
      </c>
      <c r="B24" s="93"/>
      <c r="C24" s="10"/>
      <c r="D24" s="11"/>
      <c r="E24" s="12"/>
      <c r="F24" s="12"/>
      <c r="G24" s="25"/>
      <c r="H24" s="13"/>
      <c r="I24" s="13"/>
      <c r="J24" s="13"/>
      <c r="K24" s="14"/>
      <c r="L24" s="15"/>
      <c r="M24" s="208">
        <f>SUM(M25:O27)</f>
        <v>0</v>
      </c>
      <c r="N24" s="209"/>
      <c r="O24" s="210"/>
      <c r="P24" s="89">
        <f>SUM(P25:R27)</f>
        <v>0</v>
      </c>
      <c r="Q24" s="90"/>
      <c r="R24" s="91"/>
    </row>
    <row r="25" spans="1:18" ht="13.5" customHeight="1">
      <c r="A25" s="69" t="s">
        <v>40</v>
      </c>
      <c r="B25" s="70"/>
      <c r="C25" s="16"/>
      <c r="D25" s="2"/>
      <c r="E25" s="71" t="s">
        <v>8</v>
      </c>
      <c r="F25" s="71"/>
      <c r="G25" s="3"/>
      <c r="H25" s="18" t="s">
        <v>5</v>
      </c>
      <c r="I25" s="18"/>
      <c r="J25" s="17" t="s">
        <v>6</v>
      </c>
      <c r="K25" s="72">
        <f>+$P$73</f>
        <v>0</v>
      </c>
      <c r="L25" s="72"/>
      <c r="M25" s="73">
        <f>+D25*G25</f>
        <v>0</v>
      </c>
      <c r="N25" s="74"/>
      <c r="O25" s="75"/>
      <c r="P25" s="76">
        <f>+K25*M25</f>
        <v>0</v>
      </c>
      <c r="Q25" s="77"/>
      <c r="R25" s="78"/>
    </row>
    <row r="26" spans="1:18" ht="13.5" customHeight="1">
      <c r="A26" s="69" t="s">
        <v>41</v>
      </c>
      <c r="B26" s="70"/>
      <c r="C26" s="16"/>
      <c r="D26" s="2"/>
      <c r="E26" s="71" t="s">
        <v>8</v>
      </c>
      <c r="F26" s="71"/>
      <c r="G26" s="3"/>
      <c r="H26" s="18" t="s">
        <v>5</v>
      </c>
      <c r="I26" s="18"/>
      <c r="J26" s="17" t="s">
        <v>6</v>
      </c>
      <c r="K26" s="72">
        <f>+$P$74</f>
        <v>0</v>
      </c>
      <c r="L26" s="72"/>
      <c r="M26" s="73">
        <f>+D26*G26</f>
        <v>0</v>
      </c>
      <c r="N26" s="74"/>
      <c r="O26" s="75"/>
      <c r="P26" s="76">
        <f>+K26*M26</f>
        <v>0</v>
      </c>
      <c r="Q26" s="77"/>
      <c r="R26" s="78"/>
    </row>
    <row r="27" spans="1:18" ht="13.5" customHeight="1" thickBot="1">
      <c r="A27" s="79" t="s">
        <v>7</v>
      </c>
      <c r="B27" s="80"/>
      <c r="C27" s="16"/>
      <c r="D27" s="2"/>
      <c r="E27" s="81" t="s">
        <v>8</v>
      </c>
      <c r="F27" s="81"/>
      <c r="G27" s="3"/>
      <c r="H27" s="18" t="s">
        <v>5</v>
      </c>
      <c r="I27" s="18"/>
      <c r="J27" s="17" t="s">
        <v>6</v>
      </c>
      <c r="K27" s="82">
        <f>+$P$75</f>
        <v>0</v>
      </c>
      <c r="L27" s="82"/>
      <c r="M27" s="73">
        <f>+D27*G27</f>
        <v>0</v>
      </c>
      <c r="N27" s="74"/>
      <c r="O27" s="75"/>
      <c r="P27" s="76">
        <f>+K27*M27</f>
        <v>0</v>
      </c>
      <c r="Q27" s="77"/>
      <c r="R27" s="78"/>
    </row>
    <row r="28" spans="1:18" ht="13.5" customHeight="1">
      <c r="A28" s="92" t="s">
        <v>10</v>
      </c>
      <c r="B28" s="93"/>
      <c r="C28" s="206"/>
      <c r="D28" s="85"/>
      <c r="E28" s="85"/>
      <c r="F28" s="85"/>
      <c r="G28" s="85"/>
      <c r="H28" s="85"/>
      <c r="I28" s="85"/>
      <c r="J28" s="85"/>
      <c r="K28" s="85"/>
      <c r="L28" s="207"/>
      <c r="M28" s="208">
        <f>+M16+M20+M24</f>
        <v>0</v>
      </c>
      <c r="N28" s="209"/>
      <c r="O28" s="210"/>
      <c r="P28" s="89">
        <f>+P16+P20+P24</f>
        <v>0</v>
      </c>
      <c r="Q28" s="90"/>
      <c r="R28" s="91"/>
    </row>
    <row r="29" spans="1:18" ht="13.5" customHeight="1">
      <c r="A29" s="94"/>
      <c r="B29" s="95"/>
      <c r="C29" s="98"/>
      <c r="D29" s="99"/>
      <c r="E29" s="99"/>
      <c r="F29" s="99"/>
      <c r="G29" s="99"/>
      <c r="H29" s="99"/>
      <c r="I29" s="99"/>
      <c r="J29" s="99"/>
      <c r="K29" s="99"/>
      <c r="L29" s="100"/>
      <c r="M29" s="211"/>
      <c r="N29" s="212"/>
      <c r="O29" s="213"/>
      <c r="P29" s="113" t="s">
        <v>36</v>
      </c>
      <c r="Q29" s="114"/>
      <c r="R29" s="115"/>
    </row>
    <row r="30" spans="1:18" ht="13.5" customHeight="1" thickBot="1">
      <c r="A30" s="96"/>
      <c r="B30" s="97"/>
      <c r="C30" s="101"/>
      <c r="D30" s="102"/>
      <c r="E30" s="102"/>
      <c r="F30" s="102"/>
      <c r="G30" s="102"/>
      <c r="H30" s="102"/>
      <c r="I30" s="102"/>
      <c r="J30" s="102"/>
      <c r="K30" s="102"/>
      <c r="L30" s="103"/>
      <c r="M30" s="214"/>
      <c r="N30" s="215"/>
      <c r="O30" s="216"/>
      <c r="P30" s="116">
        <f>ROUNDDOWN(P28*10/110,0)</f>
        <v>0</v>
      </c>
      <c r="Q30" s="117"/>
      <c r="R30" s="58" t="s">
        <v>11</v>
      </c>
    </row>
    <row r="31" spans="1:18" ht="34.5" customHeight="1" thickBot="1">
      <c r="A31" s="186" t="s">
        <v>43</v>
      </c>
      <c r="B31" s="187"/>
      <c r="C31" s="188" t="s">
        <v>12</v>
      </c>
      <c r="D31" s="189"/>
      <c r="E31" s="189"/>
      <c r="F31" s="189"/>
      <c r="G31" s="189"/>
      <c r="H31" s="189"/>
      <c r="I31" s="189"/>
      <c r="J31" s="189"/>
      <c r="K31" s="189"/>
      <c r="L31" s="190"/>
      <c r="M31" s="191"/>
      <c r="N31" s="192"/>
      <c r="O31" s="193"/>
      <c r="P31" s="194">
        <f>ROUNDDOWN(P28*2/3,0)</f>
        <v>0</v>
      </c>
      <c r="Q31" s="195"/>
      <c r="R31" s="196"/>
    </row>
    <row r="32" spans="1:18" ht="23" customHeight="1" thickBot="1">
      <c r="A32" s="197" t="s">
        <v>49</v>
      </c>
      <c r="B32" s="197"/>
      <c r="C32" s="28"/>
      <c r="D32" s="29"/>
      <c r="E32" s="28"/>
      <c r="F32" s="28"/>
      <c r="G32" s="30"/>
      <c r="K32" s="4"/>
      <c r="L32" s="4"/>
      <c r="M32" s="4"/>
      <c r="N32" s="31"/>
      <c r="O32" s="31"/>
      <c r="P32" s="32"/>
      <c r="Q32" s="32"/>
      <c r="R32" s="32"/>
    </row>
    <row r="33" spans="1:18" ht="13" customHeight="1" thickBot="1">
      <c r="A33" s="198" t="s">
        <v>37</v>
      </c>
      <c r="B33" s="199"/>
      <c r="C33" s="200" t="s">
        <v>50</v>
      </c>
      <c r="D33" s="201"/>
      <c r="E33" s="201"/>
      <c r="F33" s="201"/>
      <c r="G33" s="201"/>
      <c r="H33" s="201"/>
      <c r="I33" s="201"/>
      <c r="J33" s="201"/>
      <c r="K33" s="201"/>
      <c r="L33" s="202"/>
      <c r="M33" s="33"/>
      <c r="N33" s="34" t="s">
        <v>2</v>
      </c>
      <c r="O33" s="59"/>
      <c r="P33" s="203" t="s">
        <v>3</v>
      </c>
      <c r="Q33" s="204"/>
      <c r="R33" s="205"/>
    </row>
    <row r="34" spans="1:18" ht="13" customHeight="1">
      <c r="A34" s="83" t="s">
        <v>55</v>
      </c>
      <c r="B34" s="84"/>
      <c r="C34" s="184"/>
      <c r="D34" s="185"/>
      <c r="E34" s="185"/>
      <c r="F34" s="185"/>
      <c r="G34" s="185"/>
      <c r="H34" s="185"/>
      <c r="I34" s="35"/>
      <c r="J34" s="36"/>
      <c r="K34" s="37"/>
      <c r="L34" s="38"/>
      <c r="M34" s="86">
        <f>SUM(M35:O37)</f>
        <v>0</v>
      </c>
      <c r="N34" s="87"/>
      <c r="O34" s="88"/>
      <c r="P34" s="89">
        <f>SUM(P35:R37)</f>
        <v>0</v>
      </c>
      <c r="Q34" s="90"/>
      <c r="R34" s="91"/>
    </row>
    <row r="35" spans="1:18" ht="13" customHeight="1">
      <c r="A35" s="69" t="s">
        <v>40</v>
      </c>
      <c r="B35" s="70"/>
      <c r="C35" s="16"/>
      <c r="D35" s="2"/>
      <c r="E35" s="71" t="s">
        <v>8</v>
      </c>
      <c r="F35" s="71"/>
      <c r="G35" s="3"/>
      <c r="H35" s="18" t="s">
        <v>5</v>
      </c>
      <c r="I35" s="18"/>
      <c r="J35" s="17" t="s">
        <v>6</v>
      </c>
      <c r="K35" s="72">
        <f>+$P$73</f>
        <v>0</v>
      </c>
      <c r="L35" s="72"/>
      <c r="M35" s="73">
        <f>+D35*G35</f>
        <v>0</v>
      </c>
      <c r="N35" s="74"/>
      <c r="O35" s="75"/>
      <c r="P35" s="76">
        <f>+K35*M35</f>
        <v>0</v>
      </c>
      <c r="Q35" s="77"/>
      <c r="R35" s="78"/>
    </row>
    <row r="36" spans="1:18" ht="13" customHeight="1">
      <c r="A36" s="69" t="s">
        <v>41</v>
      </c>
      <c r="B36" s="70"/>
      <c r="C36" s="16"/>
      <c r="D36" s="2"/>
      <c r="E36" s="71" t="s">
        <v>8</v>
      </c>
      <c r="F36" s="71"/>
      <c r="G36" s="3"/>
      <c r="H36" s="18" t="s">
        <v>5</v>
      </c>
      <c r="I36" s="18"/>
      <c r="J36" s="17" t="s">
        <v>6</v>
      </c>
      <c r="K36" s="72">
        <f>+$P$74</f>
        <v>0</v>
      </c>
      <c r="L36" s="72"/>
      <c r="M36" s="73">
        <f t="shared" ref="M36:M37" si="3">+D36*G36</f>
        <v>0</v>
      </c>
      <c r="N36" s="74"/>
      <c r="O36" s="75"/>
      <c r="P36" s="76">
        <f t="shared" ref="P36:P37" si="4">+K36*M36</f>
        <v>0</v>
      </c>
      <c r="Q36" s="77"/>
      <c r="R36" s="78"/>
    </row>
    <row r="37" spans="1:18" ht="13" customHeight="1" thickBot="1">
      <c r="A37" s="79" t="s">
        <v>7</v>
      </c>
      <c r="B37" s="80"/>
      <c r="C37" s="16"/>
      <c r="D37" s="2"/>
      <c r="E37" s="71" t="s">
        <v>8</v>
      </c>
      <c r="F37" s="71"/>
      <c r="G37" s="3"/>
      <c r="H37" s="18" t="s">
        <v>5</v>
      </c>
      <c r="I37" s="18"/>
      <c r="J37" s="17" t="s">
        <v>6</v>
      </c>
      <c r="K37" s="82">
        <f>+$P$75</f>
        <v>0</v>
      </c>
      <c r="L37" s="82"/>
      <c r="M37" s="73">
        <f t="shared" si="3"/>
        <v>0</v>
      </c>
      <c r="N37" s="74"/>
      <c r="O37" s="75"/>
      <c r="P37" s="76">
        <f t="shared" si="4"/>
        <v>0</v>
      </c>
      <c r="Q37" s="77"/>
      <c r="R37" s="78"/>
    </row>
    <row r="38" spans="1:18" ht="13" customHeight="1">
      <c r="A38" s="83" t="s">
        <v>51</v>
      </c>
      <c r="B38" s="84"/>
      <c r="C38" s="39"/>
      <c r="D38" s="11"/>
      <c r="E38" s="40"/>
      <c r="F38" s="40"/>
      <c r="G38" s="85"/>
      <c r="H38" s="85"/>
      <c r="I38" s="40"/>
      <c r="J38" s="40"/>
      <c r="K38" s="41"/>
      <c r="L38" s="42"/>
      <c r="M38" s="86">
        <f>SUM(M39:O41)</f>
        <v>0</v>
      </c>
      <c r="N38" s="87"/>
      <c r="O38" s="88"/>
      <c r="P38" s="89">
        <f>SUM(P39:R41)</f>
        <v>0</v>
      </c>
      <c r="Q38" s="90"/>
      <c r="R38" s="91"/>
    </row>
    <row r="39" spans="1:18" ht="13" customHeight="1">
      <c r="A39" s="69" t="s">
        <v>40</v>
      </c>
      <c r="B39" s="70"/>
      <c r="C39" s="16"/>
      <c r="D39" s="2"/>
      <c r="E39" s="71" t="s">
        <v>8</v>
      </c>
      <c r="F39" s="71"/>
      <c r="G39" s="3"/>
      <c r="H39" s="18" t="s">
        <v>5</v>
      </c>
      <c r="I39" s="18"/>
      <c r="J39" s="17" t="s">
        <v>6</v>
      </c>
      <c r="K39" s="72">
        <f>+$P$73</f>
        <v>0</v>
      </c>
      <c r="L39" s="72"/>
      <c r="M39" s="73">
        <f>+D39*G39</f>
        <v>0</v>
      </c>
      <c r="N39" s="74"/>
      <c r="O39" s="75"/>
      <c r="P39" s="76">
        <f>+K39*M39</f>
        <v>0</v>
      </c>
      <c r="Q39" s="77"/>
      <c r="R39" s="78"/>
    </row>
    <row r="40" spans="1:18" ht="13" customHeight="1">
      <c r="A40" s="69" t="s">
        <v>41</v>
      </c>
      <c r="B40" s="70"/>
      <c r="C40" s="16"/>
      <c r="D40" s="2"/>
      <c r="E40" s="71" t="s">
        <v>8</v>
      </c>
      <c r="F40" s="71"/>
      <c r="G40" s="3"/>
      <c r="H40" s="18" t="s">
        <v>5</v>
      </c>
      <c r="I40" s="18"/>
      <c r="J40" s="17" t="s">
        <v>6</v>
      </c>
      <c r="K40" s="72">
        <f>+$P$74</f>
        <v>0</v>
      </c>
      <c r="L40" s="72"/>
      <c r="M40" s="73">
        <f t="shared" ref="M40:M41" si="5">+D40*G40</f>
        <v>0</v>
      </c>
      <c r="N40" s="74"/>
      <c r="O40" s="75"/>
      <c r="P40" s="76">
        <f t="shared" ref="P40:P41" si="6">+K40*M40</f>
        <v>0</v>
      </c>
      <c r="Q40" s="77"/>
      <c r="R40" s="78"/>
    </row>
    <row r="41" spans="1:18" ht="13" customHeight="1" thickBot="1">
      <c r="A41" s="79" t="s">
        <v>7</v>
      </c>
      <c r="B41" s="80"/>
      <c r="C41" s="21"/>
      <c r="D41" s="51"/>
      <c r="E41" s="81" t="s">
        <v>8</v>
      </c>
      <c r="F41" s="81"/>
      <c r="G41" s="52"/>
      <c r="H41" s="23" t="s">
        <v>5</v>
      </c>
      <c r="I41" s="23"/>
      <c r="J41" s="24" t="s">
        <v>6</v>
      </c>
      <c r="K41" s="82">
        <f>+$P$75</f>
        <v>0</v>
      </c>
      <c r="L41" s="82"/>
      <c r="M41" s="73">
        <f t="shared" si="5"/>
        <v>0</v>
      </c>
      <c r="N41" s="74"/>
      <c r="O41" s="75"/>
      <c r="P41" s="76">
        <f t="shared" si="6"/>
        <v>0</v>
      </c>
      <c r="Q41" s="77"/>
      <c r="R41" s="78"/>
    </row>
    <row r="42" spans="1:18" ht="13" customHeight="1">
      <c r="A42" s="83" t="s">
        <v>52</v>
      </c>
      <c r="B42" s="84"/>
      <c r="C42" s="39"/>
      <c r="D42" s="11"/>
      <c r="E42" s="40"/>
      <c r="F42" s="40"/>
      <c r="G42" s="85"/>
      <c r="H42" s="85"/>
      <c r="I42" s="40"/>
      <c r="J42" s="40"/>
      <c r="K42" s="41"/>
      <c r="L42" s="42"/>
      <c r="M42" s="86">
        <f>SUM(M43:O45)</f>
        <v>0</v>
      </c>
      <c r="N42" s="87"/>
      <c r="O42" s="88"/>
      <c r="P42" s="89">
        <f>SUM(P43:R45)</f>
        <v>0</v>
      </c>
      <c r="Q42" s="90"/>
      <c r="R42" s="91"/>
    </row>
    <row r="43" spans="1:18" ht="13" customHeight="1">
      <c r="A43" s="69" t="s">
        <v>40</v>
      </c>
      <c r="B43" s="70"/>
      <c r="C43" s="16"/>
      <c r="D43" s="2"/>
      <c r="E43" s="71" t="s">
        <v>8</v>
      </c>
      <c r="F43" s="71"/>
      <c r="G43" s="3"/>
      <c r="H43" s="18" t="s">
        <v>5</v>
      </c>
      <c r="I43" s="18"/>
      <c r="J43" s="17" t="s">
        <v>6</v>
      </c>
      <c r="K43" s="72">
        <f>+$P$73</f>
        <v>0</v>
      </c>
      <c r="L43" s="72"/>
      <c r="M43" s="73">
        <f>+D43*G43</f>
        <v>0</v>
      </c>
      <c r="N43" s="74"/>
      <c r="O43" s="75"/>
      <c r="P43" s="76">
        <f>+K43*M43</f>
        <v>0</v>
      </c>
      <c r="Q43" s="77"/>
      <c r="R43" s="78"/>
    </row>
    <row r="44" spans="1:18" ht="13" customHeight="1">
      <c r="A44" s="69" t="s">
        <v>41</v>
      </c>
      <c r="B44" s="70"/>
      <c r="C44" s="16"/>
      <c r="D44" s="2"/>
      <c r="E44" s="71" t="s">
        <v>8</v>
      </c>
      <c r="F44" s="71"/>
      <c r="G44" s="3"/>
      <c r="H44" s="18" t="s">
        <v>5</v>
      </c>
      <c r="I44" s="18"/>
      <c r="J44" s="17" t="s">
        <v>6</v>
      </c>
      <c r="K44" s="72">
        <f>+$P$74</f>
        <v>0</v>
      </c>
      <c r="L44" s="72"/>
      <c r="M44" s="73">
        <f t="shared" ref="M44:M45" si="7">+D44*G44</f>
        <v>0</v>
      </c>
      <c r="N44" s="74"/>
      <c r="O44" s="75"/>
      <c r="P44" s="76">
        <f t="shared" ref="P44:P45" si="8">+K44*M44</f>
        <v>0</v>
      </c>
      <c r="Q44" s="77"/>
      <c r="R44" s="78"/>
    </row>
    <row r="45" spans="1:18" ht="13" customHeight="1" thickBot="1">
      <c r="A45" s="79" t="s">
        <v>7</v>
      </c>
      <c r="B45" s="80"/>
      <c r="C45" s="21"/>
      <c r="D45" s="51"/>
      <c r="E45" s="81" t="s">
        <v>8</v>
      </c>
      <c r="F45" s="81"/>
      <c r="G45" s="52"/>
      <c r="H45" s="23" t="s">
        <v>5</v>
      </c>
      <c r="I45" s="23"/>
      <c r="J45" s="24" t="s">
        <v>6</v>
      </c>
      <c r="K45" s="82">
        <f>+$P$75</f>
        <v>0</v>
      </c>
      <c r="L45" s="82"/>
      <c r="M45" s="73">
        <f t="shared" si="7"/>
        <v>0</v>
      </c>
      <c r="N45" s="74"/>
      <c r="O45" s="75"/>
      <c r="P45" s="76">
        <f t="shared" si="8"/>
        <v>0</v>
      </c>
      <c r="Q45" s="77"/>
      <c r="R45" s="78"/>
    </row>
    <row r="46" spans="1:18" ht="13" customHeight="1">
      <c r="A46" s="83" t="s">
        <v>53</v>
      </c>
      <c r="B46" s="84"/>
      <c r="C46" s="39"/>
      <c r="D46" s="11"/>
      <c r="E46" s="40"/>
      <c r="F46" s="40"/>
      <c r="G46" s="85"/>
      <c r="H46" s="85"/>
      <c r="I46" s="40"/>
      <c r="J46" s="40"/>
      <c r="K46" s="41"/>
      <c r="L46" s="42"/>
      <c r="M46" s="86">
        <f>SUM(M47:O49)</f>
        <v>0</v>
      </c>
      <c r="N46" s="87"/>
      <c r="O46" s="88"/>
      <c r="P46" s="89">
        <f>SUM(P47:R49)</f>
        <v>0</v>
      </c>
      <c r="Q46" s="90"/>
      <c r="R46" s="91"/>
    </row>
    <row r="47" spans="1:18" ht="13" customHeight="1">
      <c r="A47" s="69" t="s">
        <v>40</v>
      </c>
      <c r="B47" s="70"/>
      <c r="C47" s="16"/>
      <c r="D47" s="2"/>
      <c r="E47" s="71" t="s">
        <v>8</v>
      </c>
      <c r="F47" s="71"/>
      <c r="G47" s="3"/>
      <c r="H47" s="18" t="s">
        <v>5</v>
      </c>
      <c r="I47" s="18"/>
      <c r="J47" s="17" t="s">
        <v>6</v>
      </c>
      <c r="K47" s="72">
        <f>+$P$73</f>
        <v>0</v>
      </c>
      <c r="L47" s="72"/>
      <c r="M47" s="73">
        <f>+D47*G47</f>
        <v>0</v>
      </c>
      <c r="N47" s="74"/>
      <c r="O47" s="75"/>
      <c r="P47" s="76">
        <f>+K47*M47</f>
        <v>0</v>
      </c>
      <c r="Q47" s="77"/>
      <c r="R47" s="78"/>
    </row>
    <row r="48" spans="1:18" ht="13" customHeight="1">
      <c r="A48" s="69" t="s">
        <v>41</v>
      </c>
      <c r="B48" s="70"/>
      <c r="C48" s="16"/>
      <c r="D48" s="2"/>
      <c r="E48" s="71" t="s">
        <v>8</v>
      </c>
      <c r="F48" s="71"/>
      <c r="G48" s="3"/>
      <c r="H48" s="18" t="s">
        <v>5</v>
      </c>
      <c r="I48" s="18"/>
      <c r="J48" s="17" t="s">
        <v>6</v>
      </c>
      <c r="K48" s="72">
        <f>+$P$74</f>
        <v>0</v>
      </c>
      <c r="L48" s="72"/>
      <c r="M48" s="73">
        <f t="shared" ref="M48:M49" si="9">+D48*G48</f>
        <v>0</v>
      </c>
      <c r="N48" s="74"/>
      <c r="O48" s="75"/>
      <c r="P48" s="76">
        <f t="shared" ref="P48:P49" si="10">+K48*M48</f>
        <v>0</v>
      </c>
      <c r="Q48" s="77"/>
      <c r="R48" s="78"/>
    </row>
    <row r="49" spans="1:18" ht="13" customHeight="1" thickBot="1">
      <c r="A49" s="79" t="s">
        <v>7</v>
      </c>
      <c r="B49" s="80"/>
      <c r="C49" s="21"/>
      <c r="D49" s="51"/>
      <c r="E49" s="81" t="s">
        <v>8</v>
      </c>
      <c r="F49" s="81"/>
      <c r="G49" s="52"/>
      <c r="H49" s="23" t="s">
        <v>5</v>
      </c>
      <c r="I49" s="23"/>
      <c r="J49" s="24" t="s">
        <v>6</v>
      </c>
      <c r="K49" s="82">
        <f>+$P$75</f>
        <v>0</v>
      </c>
      <c r="L49" s="82"/>
      <c r="M49" s="73">
        <f t="shared" si="9"/>
        <v>0</v>
      </c>
      <c r="N49" s="74"/>
      <c r="O49" s="75"/>
      <c r="P49" s="76">
        <f t="shared" si="10"/>
        <v>0</v>
      </c>
      <c r="Q49" s="77"/>
      <c r="R49" s="78"/>
    </row>
    <row r="50" spans="1:18" ht="13" customHeight="1">
      <c r="A50" s="92" t="s">
        <v>10</v>
      </c>
      <c r="B50" s="93"/>
      <c r="C50" s="98"/>
      <c r="D50" s="99"/>
      <c r="E50" s="99"/>
      <c r="F50" s="99"/>
      <c r="G50" s="99"/>
      <c r="H50" s="99"/>
      <c r="I50" s="99"/>
      <c r="J50" s="99"/>
      <c r="K50" s="99"/>
      <c r="L50" s="100"/>
      <c r="M50" s="104"/>
      <c r="N50" s="105"/>
      <c r="O50" s="106"/>
      <c r="P50" s="89">
        <f>+P34+P38+P42+P46</f>
        <v>0</v>
      </c>
      <c r="Q50" s="90"/>
      <c r="R50" s="91"/>
    </row>
    <row r="51" spans="1:18" ht="13" customHeight="1">
      <c r="A51" s="94"/>
      <c r="B51" s="95"/>
      <c r="C51" s="98"/>
      <c r="D51" s="99"/>
      <c r="E51" s="99"/>
      <c r="F51" s="99"/>
      <c r="G51" s="99"/>
      <c r="H51" s="99"/>
      <c r="I51" s="99"/>
      <c r="J51" s="99"/>
      <c r="K51" s="99"/>
      <c r="L51" s="100"/>
      <c r="M51" s="107"/>
      <c r="N51" s="108"/>
      <c r="O51" s="109"/>
      <c r="P51" s="113" t="s">
        <v>36</v>
      </c>
      <c r="Q51" s="114"/>
      <c r="R51" s="115"/>
    </row>
    <row r="52" spans="1:18" ht="13" customHeight="1" thickBot="1">
      <c r="A52" s="96"/>
      <c r="B52" s="97"/>
      <c r="C52" s="101"/>
      <c r="D52" s="102"/>
      <c r="E52" s="102"/>
      <c r="F52" s="102"/>
      <c r="G52" s="102"/>
      <c r="H52" s="102"/>
      <c r="I52" s="102"/>
      <c r="J52" s="102"/>
      <c r="K52" s="102"/>
      <c r="L52" s="103"/>
      <c r="M52" s="110"/>
      <c r="N52" s="111"/>
      <c r="O52" s="112"/>
      <c r="P52" s="116">
        <f>ROUNDDOWN(P50*10/110,0)</f>
        <v>0</v>
      </c>
      <c r="Q52" s="117"/>
      <c r="R52" s="58" t="s">
        <v>11</v>
      </c>
    </row>
    <row r="53" spans="1:18" ht="13" customHeight="1">
      <c r="A53" s="118" t="s">
        <v>54</v>
      </c>
      <c r="B53" s="119"/>
      <c r="C53" s="122" t="s">
        <v>46</v>
      </c>
      <c r="D53" s="123"/>
      <c r="E53" s="123"/>
      <c r="F53" s="123"/>
      <c r="G53" s="123"/>
      <c r="H53" s="123"/>
      <c r="I53" s="123"/>
      <c r="J53" s="123"/>
      <c r="K53" s="123"/>
      <c r="L53" s="124"/>
      <c r="M53" s="128"/>
      <c r="N53" s="129"/>
      <c r="O53" s="130"/>
      <c r="P53" s="134">
        <f>ROUNDDOWN(P50*2/3,0)</f>
        <v>0</v>
      </c>
      <c r="Q53" s="135"/>
      <c r="R53" s="136"/>
    </row>
    <row r="54" spans="1:18" ht="13" customHeight="1" thickBot="1">
      <c r="A54" s="120"/>
      <c r="B54" s="121"/>
      <c r="C54" s="125"/>
      <c r="D54" s="126"/>
      <c r="E54" s="126"/>
      <c r="F54" s="126"/>
      <c r="G54" s="126"/>
      <c r="H54" s="126"/>
      <c r="I54" s="126"/>
      <c r="J54" s="126"/>
      <c r="K54" s="126"/>
      <c r="L54" s="127"/>
      <c r="M54" s="131"/>
      <c r="N54" s="132"/>
      <c r="O54" s="133"/>
      <c r="P54" s="137"/>
      <c r="Q54" s="138"/>
      <c r="R54" s="139"/>
    </row>
    <row r="55" spans="1:18" ht="23.25" customHeight="1" thickBot="1">
      <c r="A55" s="197" t="s">
        <v>44</v>
      </c>
      <c r="B55" s="197"/>
      <c r="C55" s="28"/>
      <c r="D55" s="29"/>
      <c r="E55" s="28"/>
      <c r="F55" s="28"/>
      <c r="G55" s="30"/>
      <c r="K55" s="4"/>
      <c r="L55" s="4"/>
      <c r="M55" s="4"/>
      <c r="N55" s="31"/>
      <c r="O55" s="31"/>
      <c r="P55" s="32"/>
      <c r="Q55" s="32"/>
      <c r="R55" s="32"/>
    </row>
    <row r="56" spans="1:18" ht="13.5" customHeight="1" thickBot="1">
      <c r="A56" s="198" t="s">
        <v>37</v>
      </c>
      <c r="B56" s="199"/>
      <c r="C56" s="200" t="s">
        <v>13</v>
      </c>
      <c r="D56" s="201"/>
      <c r="E56" s="201"/>
      <c r="F56" s="201"/>
      <c r="G56" s="201"/>
      <c r="H56" s="201"/>
      <c r="I56" s="201"/>
      <c r="J56" s="201"/>
      <c r="K56" s="201"/>
      <c r="L56" s="202"/>
      <c r="M56" s="33"/>
      <c r="N56" s="34" t="s">
        <v>2</v>
      </c>
      <c r="O56" s="59"/>
      <c r="P56" s="203" t="s">
        <v>3</v>
      </c>
      <c r="Q56" s="204"/>
      <c r="R56" s="205"/>
    </row>
    <row r="57" spans="1:18" ht="13.5" customHeight="1">
      <c r="A57" s="83" t="s">
        <v>14</v>
      </c>
      <c r="B57" s="84"/>
      <c r="C57" s="184" t="s">
        <v>15</v>
      </c>
      <c r="D57" s="185"/>
      <c r="E57" s="185"/>
      <c r="F57" s="185"/>
      <c r="G57" s="185"/>
      <c r="H57" s="185"/>
      <c r="I57" s="35"/>
      <c r="J57" s="36"/>
      <c r="K57" s="37"/>
      <c r="L57" s="38"/>
      <c r="M57" s="86">
        <f>SUM(M58:O60)</f>
        <v>0</v>
      </c>
      <c r="N57" s="87"/>
      <c r="O57" s="88"/>
      <c r="P57" s="89">
        <f>SUM(P58:R60)</f>
        <v>0</v>
      </c>
      <c r="Q57" s="90"/>
      <c r="R57" s="91"/>
    </row>
    <row r="58" spans="1:18" ht="13.5" customHeight="1">
      <c r="A58" s="69" t="s">
        <v>40</v>
      </c>
      <c r="B58" s="70"/>
      <c r="C58" s="16"/>
      <c r="D58" s="2"/>
      <c r="E58" s="71" t="s">
        <v>8</v>
      </c>
      <c r="F58" s="71"/>
      <c r="G58" s="3"/>
      <c r="H58" s="18" t="s">
        <v>5</v>
      </c>
      <c r="I58" s="18"/>
      <c r="J58" s="17" t="s">
        <v>6</v>
      </c>
      <c r="K58" s="176">
        <f>+$P$73</f>
        <v>0</v>
      </c>
      <c r="L58" s="176"/>
      <c r="M58" s="73">
        <f>+D58*G58</f>
        <v>0</v>
      </c>
      <c r="N58" s="74"/>
      <c r="O58" s="75"/>
      <c r="P58" s="76">
        <f>+K58*M58</f>
        <v>0</v>
      </c>
      <c r="Q58" s="177"/>
      <c r="R58" s="78"/>
    </row>
    <row r="59" spans="1:18" ht="13.5" customHeight="1">
      <c r="A59" s="69" t="s">
        <v>41</v>
      </c>
      <c r="B59" s="70"/>
      <c r="C59" s="16"/>
      <c r="D59" s="2"/>
      <c r="E59" s="71" t="s">
        <v>8</v>
      </c>
      <c r="F59" s="71"/>
      <c r="G59" s="3"/>
      <c r="H59" s="18" t="s">
        <v>5</v>
      </c>
      <c r="I59" s="18"/>
      <c r="J59" s="17" t="s">
        <v>6</v>
      </c>
      <c r="K59" s="176">
        <f>+$P$74</f>
        <v>0</v>
      </c>
      <c r="L59" s="176"/>
      <c r="M59" s="73">
        <f t="shared" ref="M59:M60" si="11">+D59*G59</f>
        <v>0</v>
      </c>
      <c r="N59" s="74"/>
      <c r="O59" s="75"/>
      <c r="P59" s="76">
        <f t="shared" ref="P59:P60" si="12">+K59*M59</f>
        <v>0</v>
      </c>
      <c r="Q59" s="177"/>
      <c r="R59" s="78"/>
    </row>
    <row r="60" spans="1:18" ht="13.5" customHeight="1" thickBot="1">
      <c r="A60" s="79" t="s">
        <v>7</v>
      </c>
      <c r="B60" s="80"/>
      <c r="C60" s="21"/>
      <c r="D60" s="51"/>
      <c r="E60" s="81" t="s">
        <v>8</v>
      </c>
      <c r="F60" s="81"/>
      <c r="G60" s="52"/>
      <c r="H60" s="23" t="s">
        <v>5</v>
      </c>
      <c r="I60" s="23"/>
      <c r="J60" s="24" t="s">
        <v>6</v>
      </c>
      <c r="K60" s="82">
        <f>+$P$75</f>
        <v>0</v>
      </c>
      <c r="L60" s="82"/>
      <c r="M60" s="178">
        <f t="shared" si="11"/>
        <v>0</v>
      </c>
      <c r="N60" s="179"/>
      <c r="O60" s="180"/>
      <c r="P60" s="181">
        <f t="shared" si="12"/>
        <v>0</v>
      </c>
      <c r="Q60" s="182"/>
      <c r="R60" s="183"/>
    </row>
    <row r="61" spans="1:18" ht="13.5" customHeight="1">
      <c r="A61" s="83" t="s">
        <v>16</v>
      </c>
      <c r="B61" s="84"/>
      <c r="C61" s="39" t="s">
        <v>17</v>
      </c>
      <c r="D61" s="11"/>
      <c r="E61" s="40" t="s">
        <v>18</v>
      </c>
      <c r="F61" s="40"/>
      <c r="G61" s="85" t="s">
        <v>19</v>
      </c>
      <c r="H61" s="85"/>
      <c r="I61" s="40">
        <v>3</v>
      </c>
      <c r="J61" s="40" t="s">
        <v>17</v>
      </c>
      <c r="K61" s="41"/>
      <c r="L61" s="42"/>
      <c r="M61" s="86">
        <f>SUM(M62:O64)</f>
        <v>0</v>
      </c>
      <c r="N61" s="87"/>
      <c r="O61" s="88"/>
      <c r="P61" s="89">
        <f>SUM(P62:R64)</f>
        <v>0</v>
      </c>
      <c r="Q61" s="90"/>
      <c r="R61" s="91"/>
    </row>
    <row r="62" spans="1:18" ht="13.5" customHeight="1">
      <c r="A62" s="69" t="s">
        <v>40</v>
      </c>
      <c r="B62" s="70"/>
      <c r="C62" s="16"/>
      <c r="D62" s="2"/>
      <c r="E62" s="71" t="s">
        <v>8</v>
      </c>
      <c r="F62" s="71"/>
      <c r="G62" s="3"/>
      <c r="H62" s="18" t="s">
        <v>5</v>
      </c>
      <c r="I62" s="18"/>
      <c r="J62" s="17" t="s">
        <v>6</v>
      </c>
      <c r="K62" s="72">
        <f>+$P$73</f>
        <v>0</v>
      </c>
      <c r="L62" s="72"/>
      <c r="M62" s="73">
        <f>+D62*G62</f>
        <v>0</v>
      </c>
      <c r="N62" s="74"/>
      <c r="O62" s="75"/>
      <c r="P62" s="76">
        <f>+K62*M62</f>
        <v>0</v>
      </c>
      <c r="Q62" s="77"/>
      <c r="R62" s="78"/>
    </row>
    <row r="63" spans="1:18" ht="13.5" customHeight="1">
      <c r="A63" s="69" t="s">
        <v>41</v>
      </c>
      <c r="B63" s="70"/>
      <c r="C63" s="16"/>
      <c r="D63" s="2"/>
      <c r="E63" s="71" t="s">
        <v>8</v>
      </c>
      <c r="F63" s="71"/>
      <c r="G63" s="3"/>
      <c r="H63" s="18" t="s">
        <v>5</v>
      </c>
      <c r="I63" s="18"/>
      <c r="J63" s="17" t="s">
        <v>6</v>
      </c>
      <c r="K63" s="72">
        <f>+$P$74</f>
        <v>0</v>
      </c>
      <c r="L63" s="72"/>
      <c r="M63" s="73">
        <f t="shared" ref="M63:M64" si="13">+D63*G63</f>
        <v>0</v>
      </c>
      <c r="N63" s="74"/>
      <c r="O63" s="75"/>
      <c r="P63" s="76">
        <f t="shared" ref="P63:P64" si="14">+K63*M63</f>
        <v>0</v>
      </c>
      <c r="Q63" s="77"/>
      <c r="R63" s="78"/>
    </row>
    <row r="64" spans="1:18" ht="13.5" customHeight="1" thickBot="1">
      <c r="A64" s="79" t="s">
        <v>7</v>
      </c>
      <c r="B64" s="80"/>
      <c r="C64" s="21"/>
      <c r="D64" s="51"/>
      <c r="E64" s="81" t="s">
        <v>8</v>
      </c>
      <c r="F64" s="81"/>
      <c r="G64" s="52"/>
      <c r="H64" s="23" t="s">
        <v>5</v>
      </c>
      <c r="I64" s="23"/>
      <c r="J64" s="24" t="s">
        <v>6</v>
      </c>
      <c r="K64" s="82">
        <f>+$P$75</f>
        <v>0</v>
      </c>
      <c r="L64" s="82"/>
      <c r="M64" s="73">
        <f t="shared" si="13"/>
        <v>0</v>
      </c>
      <c r="N64" s="74"/>
      <c r="O64" s="75"/>
      <c r="P64" s="76">
        <f t="shared" si="14"/>
        <v>0</v>
      </c>
      <c r="Q64" s="77"/>
      <c r="R64" s="78"/>
    </row>
    <row r="65" spans="1:18" ht="13.5" customHeight="1">
      <c r="A65" s="92" t="s">
        <v>10</v>
      </c>
      <c r="B65" s="93"/>
      <c r="C65" s="98"/>
      <c r="D65" s="99"/>
      <c r="E65" s="99"/>
      <c r="F65" s="99"/>
      <c r="G65" s="99"/>
      <c r="H65" s="99"/>
      <c r="I65" s="99"/>
      <c r="J65" s="99"/>
      <c r="K65" s="99"/>
      <c r="L65" s="100"/>
      <c r="M65" s="104"/>
      <c r="N65" s="105"/>
      <c r="O65" s="106"/>
      <c r="P65" s="89">
        <f>+P57+P61</f>
        <v>0</v>
      </c>
      <c r="Q65" s="90"/>
      <c r="R65" s="91"/>
    </row>
    <row r="66" spans="1:18" ht="13.5" customHeight="1">
      <c r="A66" s="94"/>
      <c r="B66" s="95"/>
      <c r="C66" s="98"/>
      <c r="D66" s="99"/>
      <c r="E66" s="99"/>
      <c r="F66" s="99"/>
      <c r="G66" s="99"/>
      <c r="H66" s="99"/>
      <c r="I66" s="99"/>
      <c r="J66" s="99"/>
      <c r="K66" s="99"/>
      <c r="L66" s="100"/>
      <c r="M66" s="107"/>
      <c r="N66" s="108"/>
      <c r="O66" s="109"/>
      <c r="P66" s="113" t="s">
        <v>36</v>
      </c>
      <c r="Q66" s="114"/>
      <c r="R66" s="115"/>
    </row>
    <row r="67" spans="1:18" ht="13.5" customHeight="1" thickBot="1">
      <c r="A67" s="96"/>
      <c r="B67" s="97"/>
      <c r="C67" s="101"/>
      <c r="D67" s="102"/>
      <c r="E67" s="102"/>
      <c r="F67" s="102"/>
      <c r="G67" s="102"/>
      <c r="H67" s="102"/>
      <c r="I67" s="102"/>
      <c r="J67" s="102"/>
      <c r="K67" s="102"/>
      <c r="L67" s="103"/>
      <c r="M67" s="110"/>
      <c r="N67" s="111"/>
      <c r="O67" s="112"/>
      <c r="P67" s="116">
        <f>ROUNDDOWN(P65*10/110,0)</f>
        <v>0</v>
      </c>
      <c r="Q67" s="117"/>
      <c r="R67" s="58" t="s">
        <v>11</v>
      </c>
    </row>
    <row r="68" spans="1:18" ht="25.5" customHeight="1">
      <c r="A68" s="118" t="s">
        <v>45</v>
      </c>
      <c r="B68" s="119"/>
      <c r="C68" s="122" t="s">
        <v>46</v>
      </c>
      <c r="D68" s="123"/>
      <c r="E68" s="123"/>
      <c r="F68" s="123"/>
      <c r="G68" s="123"/>
      <c r="H68" s="123"/>
      <c r="I68" s="123"/>
      <c r="J68" s="123"/>
      <c r="K68" s="123"/>
      <c r="L68" s="124"/>
      <c r="M68" s="128"/>
      <c r="N68" s="129"/>
      <c r="O68" s="130"/>
      <c r="P68" s="134">
        <f>ROUNDDOWN(P65*2/3,0)</f>
        <v>0</v>
      </c>
      <c r="Q68" s="135"/>
      <c r="R68" s="136"/>
    </row>
    <row r="69" spans="1:18" ht="15" customHeight="1" thickBot="1">
      <c r="A69" s="120"/>
      <c r="B69" s="121"/>
      <c r="C69" s="125"/>
      <c r="D69" s="126"/>
      <c r="E69" s="126"/>
      <c r="F69" s="126"/>
      <c r="G69" s="126"/>
      <c r="H69" s="126"/>
      <c r="I69" s="126"/>
      <c r="J69" s="126"/>
      <c r="K69" s="126"/>
      <c r="L69" s="127"/>
      <c r="M69" s="131"/>
      <c r="N69" s="132"/>
      <c r="O69" s="133"/>
      <c r="P69" s="137"/>
      <c r="Q69" s="138"/>
      <c r="R69" s="139"/>
    </row>
    <row r="70" spans="1:18" ht="13.5" customHeight="1">
      <c r="A70" s="43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44"/>
    </row>
    <row r="71" spans="1:18" ht="13.5" customHeight="1" thickBot="1">
      <c r="A71" s="165" t="s">
        <v>29</v>
      </c>
      <c r="B71" s="165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5"/>
    </row>
    <row r="72" spans="1:18" ht="15" customHeight="1">
      <c r="A72" s="166" t="s">
        <v>30</v>
      </c>
      <c r="B72" s="167"/>
      <c r="C72" s="168" t="s">
        <v>31</v>
      </c>
      <c r="D72" s="169"/>
      <c r="E72" s="169"/>
      <c r="F72" s="169"/>
      <c r="G72" s="169"/>
      <c r="H72" s="170"/>
      <c r="I72" s="171" t="s">
        <v>32</v>
      </c>
      <c r="J72" s="172"/>
      <c r="K72" s="173"/>
      <c r="L72" s="168" t="s">
        <v>33</v>
      </c>
      <c r="M72" s="169"/>
      <c r="N72" s="169"/>
      <c r="O72" s="170"/>
      <c r="P72" s="174" t="s">
        <v>34</v>
      </c>
      <c r="Q72" s="169"/>
      <c r="R72" s="175"/>
    </row>
    <row r="73" spans="1:18" ht="15" customHeight="1">
      <c r="A73" s="151" t="s">
        <v>47</v>
      </c>
      <c r="B73" s="152"/>
      <c r="C73" s="153"/>
      <c r="D73" s="154"/>
      <c r="E73" s="154"/>
      <c r="F73" s="154"/>
      <c r="G73" s="154"/>
      <c r="H73" s="155"/>
      <c r="I73" s="156"/>
      <c r="J73" s="157"/>
      <c r="K73" s="158"/>
      <c r="L73" s="159"/>
      <c r="M73" s="160"/>
      <c r="N73" s="160"/>
      <c r="O73" s="161"/>
      <c r="P73" s="162"/>
      <c r="Q73" s="163"/>
      <c r="R73" s="164"/>
    </row>
    <row r="74" spans="1:18" ht="15" customHeight="1">
      <c r="A74" s="151" t="s">
        <v>48</v>
      </c>
      <c r="B74" s="152"/>
      <c r="C74" s="153"/>
      <c r="D74" s="154"/>
      <c r="E74" s="154"/>
      <c r="F74" s="154"/>
      <c r="G74" s="154"/>
      <c r="H74" s="155"/>
      <c r="I74" s="156"/>
      <c r="J74" s="157"/>
      <c r="K74" s="158"/>
      <c r="L74" s="153"/>
      <c r="M74" s="154"/>
      <c r="N74" s="154"/>
      <c r="O74" s="155"/>
      <c r="P74" s="162"/>
      <c r="Q74" s="163"/>
      <c r="R74" s="164"/>
    </row>
    <row r="75" spans="1:18" ht="15" customHeight="1" thickBot="1">
      <c r="A75" s="140" t="s">
        <v>35</v>
      </c>
      <c r="B75" s="141"/>
      <c r="C75" s="142"/>
      <c r="D75" s="143"/>
      <c r="E75" s="143"/>
      <c r="F75" s="143"/>
      <c r="G75" s="143"/>
      <c r="H75" s="144"/>
      <c r="I75" s="145"/>
      <c r="J75" s="146"/>
      <c r="K75" s="147"/>
      <c r="L75" s="142"/>
      <c r="M75" s="143"/>
      <c r="N75" s="143"/>
      <c r="O75" s="144"/>
      <c r="P75" s="148"/>
      <c r="Q75" s="149"/>
      <c r="R75" s="150"/>
    </row>
  </sheetData>
  <mergeCells count="239">
    <mergeCell ref="A3:R3"/>
    <mergeCell ref="A5:B6"/>
    <mergeCell ref="C5:D6"/>
    <mergeCell ref="L8:R8"/>
    <mergeCell ref="L9:Q9"/>
    <mergeCell ref="R9:R10"/>
    <mergeCell ref="L10:Q10"/>
    <mergeCell ref="A16:B16"/>
    <mergeCell ref="M16:O16"/>
    <mergeCell ref="P16:R16"/>
    <mergeCell ref="L7:O7"/>
    <mergeCell ref="A17:B17"/>
    <mergeCell ref="K17:L17"/>
    <mergeCell ref="M17:O17"/>
    <mergeCell ref="P17:R17"/>
    <mergeCell ref="M11:R11"/>
    <mergeCell ref="M12:R12"/>
    <mergeCell ref="A13:B13"/>
    <mergeCell ref="A14:E14"/>
    <mergeCell ref="A15:B15"/>
    <mergeCell ref="C15:L15"/>
    <mergeCell ref="P15:R15"/>
    <mergeCell ref="A20:B20"/>
    <mergeCell ref="M20:O20"/>
    <mergeCell ref="P20:R20"/>
    <mergeCell ref="A21:B21"/>
    <mergeCell ref="E21:F21"/>
    <mergeCell ref="K21:L21"/>
    <mergeCell ref="M21:O21"/>
    <mergeCell ref="P21:R21"/>
    <mergeCell ref="A18:B18"/>
    <mergeCell ref="K18:L18"/>
    <mergeCell ref="M18:O18"/>
    <mergeCell ref="P18:R18"/>
    <mergeCell ref="A19:B19"/>
    <mergeCell ref="K19:L19"/>
    <mergeCell ref="M19:O19"/>
    <mergeCell ref="P19:R19"/>
    <mergeCell ref="A24:B24"/>
    <mergeCell ref="M24:O24"/>
    <mergeCell ref="P24:R24"/>
    <mergeCell ref="A25:B25"/>
    <mergeCell ref="E25:F25"/>
    <mergeCell ref="K25:L25"/>
    <mergeCell ref="M25:O25"/>
    <mergeCell ref="P25:R25"/>
    <mergeCell ref="A22:B22"/>
    <mergeCell ref="E22:F22"/>
    <mergeCell ref="K22:L22"/>
    <mergeCell ref="M22:O22"/>
    <mergeCell ref="P22:R22"/>
    <mergeCell ref="A23:B23"/>
    <mergeCell ref="E23:F23"/>
    <mergeCell ref="K23:L23"/>
    <mergeCell ref="M23:O23"/>
    <mergeCell ref="P23:R23"/>
    <mergeCell ref="A26:B26"/>
    <mergeCell ref="E26:F26"/>
    <mergeCell ref="K26:L26"/>
    <mergeCell ref="M26:O26"/>
    <mergeCell ref="P26:R26"/>
    <mergeCell ref="A27:B27"/>
    <mergeCell ref="E27:F27"/>
    <mergeCell ref="K27:L27"/>
    <mergeCell ref="M27:O27"/>
    <mergeCell ref="P27:R27"/>
    <mergeCell ref="A31:B31"/>
    <mergeCell ref="C31:L31"/>
    <mergeCell ref="M31:O31"/>
    <mergeCell ref="P31:R31"/>
    <mergeCell ref="A55:B55"/>
    <mergeCell ref="A56:B56"/>
    <mergeCell ref="C56:L56"/>
    <mergeCell ref="P56:R56"/>
    <mergeCell ref="A28:B30"/>
    <mergeCell ref="C28:L30"/>
    <mergeCell ref="M28:O30"/>
    <mergeCell ref="P28:R28"/>
    <mergeCell ref="P29:R29"/>
    <mergeCell ref="P30:Q30"/>
    <mergeCell ref="A32:B32"/>
    <mergeCell ref="A33:B33"/>
    <mergeCell ref="C33:L33"/>
    <mergeCell ref="P33:R33"/>
    <mergeCell ref="A34:B34"/>
    <mergeCell ref="C34:H34"/>
    <mergeCell ref="M34:O34"/>
    <mergeCell ref="P34:R34"/>
    <mergeCell ref="A35:B35"/>
    <mergeCell ref="E35:F35"/>
    <mergeCell ref="A57:B57"/>
    <mergeCell ref="C57:H57"/>
    <mergeCell ref="M57:O57"/>
    <mergeCell ref="P57:R57"/>
    <mergeCell ref="A58:B58"/>
    <mergeCell ref="E58:F58"/>
    <mergeCell ref="K58:L58"/>
    <mergeCell ref="M58:O58"/>
    <mergeCell ref="P58:R58"/>
    <mergeCell ref="A59:B59"/>
    <mergeCell ref="E59:F59"/>
    <mergeCell ref="K59:L59"/>
    <mergeCell ref="M59:O59"/>
    <mergeCell ref="P59:R59"/>
    <mergeCell ref="A60:B60"/>
    <mergeCell ref="E60:F60"/>
    <mergeCell ref="K60:L60"/>
    <mergeCell ref="M60:O60"/>
    <mergeCell ref="P60:R60"/>
    <mergeCell ref="A61:B61"/>
    <mergeCell ref="G61:H61"/>
    <mergeCell ref="M61:O61"/>
    <mergeCell ref="P61:R61"/>
    <mergeCell ref="A62:B62"/>
    <mergeCell ref="E62:F62"/>
    <mergeCell ref="K62:L62"/>
    <mergeCell ref="M62:O62"/>
    <mergeCell ref="P62:R62"/>
    <mergeCell ref="A65:B67"/>
    <mergeCell ref="C65:L67"/>
    <mergeCell ref="M65:O67"/>
    <mergeCell ref="P65:R65"/>
    <mergeCell ref="P66:R66"/>
    <mergeCell ref="P67:Q67"/>
    <mergeCell ref="A63:B63"/>
    <mergeCell ref="E63:F63"/>
    <mergeCell ref="K63:L63"/>
    <mergeCell ref="M63:O63"/>
    <mergeCell ref="P63:R63"/>
    <mergeCell ref="A64:B64"/>
    <mergeCell ref="E64:F64"/>
    <mergeCell ref="K64:L64"/>
    <mergeCell ref="M64:O64"/>
    <mergeCell ref="P64:R64"/>
    <mergeCell ref="A68:B69"/>
    <mergeCell ref="C68:L69"/>
    <mergeCell ref="M68:O69"/>
    <mergeCell ref="P68:R69"/>
    <mergeCell ref="A71:B71"/>
    <mergeCell ref="A72:B72"/>
    <mergeCell ref="C72:H72"/>
    <mergeCell ref="I72:K72"/>
    <mergeCell ref="L72:O72"/>
    <mergeCell ref="P72:R72"/>
    <mergeCell ref="A75:B75"/>
    <mergeCell ref="C75:H75"/>
    <mergeCell ref="I75:K75"/>
    <mergeCell ref="L75:O75"/>
    <mergeCell ref="P75:R75"/>
    <mergeCell ref="A73:B73"/>
    <mergeCell ref="C73:H73"/>
    <mergeCell ref="I73:K73"/>
    <mergeCell ref="L73:O73"/>
    <mergeCell ref="P73:R73"/>
    <mergeCell ref="A74:B74"/>
    <mergeCell ref="C74:H74"/>
    <mergeCell ref="I74:K74"/>
    <mergeCell ref="L74:O74"/>
    <mergeCell ref="P74:R74"/>
    <mergeCell ref="K35:L35"/>
    <mergeCell ref="M35:O35"/>
    <mergeCell ref="P35:R35"/>
    <mergeCell ref="A36:B36"/>
    <mergeCell ref="E36:F36"/>
    <mergeCell ref="K36:L36"/>
    <mergeCell ref="M36:O36"/>
    <mergeCell ref="P36:R36"/>
    <mergeCell ref="A37:B37"/>
    <mergeCell ref="E37:F37"/>
    <mergeCell ref="K37:L37"/>
    <mergeCell ref="M37:O37"/>
    <mergeCell ref="P37:R37"/>
    <mergeCell ref="A46:B46"/>
    <mergeCell ref="G46:H46"/>
    <mergeCell ref="M46:O46"/>
    <mergeCell ref="P46:R46"/>
    <mergeCell ref="A47:B47"/>
    <mergeCell ref="E47:F47"/>
    <mergeCell ref="K47:L47"/>
    <mergeCell ref="M47:O47"/>
    <mergeCell ref="P47:R47"/>
    <mergeCell ref="A48:B48"/>
    <mergeCell ref="E48:F48"/>
    <mergeCell ref="K48:L48"/>
    <mergeCell ref="M48:O48"/>
    <mergeCell ref="P48:R48"/>
    <mergeCell ref="A49:B49"/>
    <mergeCell ref="E49:F49"/>
    <mergeCell ref="K49:L49"/>
    <mergeCell ref="M49:O49"/>
    <mergeCell ref="P49:R49"/>
    <mergeCell ref="A50:B52"/>
    <mergeCell ref="C50:L52"/>
    <mergeCell ref="M50:O52"/>
    <mergeCell ref="P50:R50"/>
    <mergeCell ref="P51:R51"/>
    <mergeCell ref="P52:Q52"/>
    <mergeCell ref="A53:B54"/>
    <mergeCell ref="C53:L54"/>
    <mergeCell ref="M53:O54"/>
    <mergeCell ref="P53:R54"/>
    <mergeCell ref="A38:B38"/>
    <mergeCell ref="G38:H38"/>
    <mergeCell ref="M38:O38"/>
    <mergeCell ref="P38:R38"/>
    <mergeCell ref="A39:B39"/>
    <mergeCell ref="E39:F39"/>
    <mergeCell ref="K39:L39"/>
    <mergeCell ref="M39:O39"/>
    <mergeCell ref="P39:R39"/>
    <mergeCell ref="A40:B40"/>
    <mergeCell ref="E40:F40"/>
    <mergeCell ref="K40:L40"/>
    <mergeCell ref="M40:O40"/>
    <mergeCell ref="P40:R40"/>
    <mergeCell ref="A41:B41"/>
    <mergeCell ref="E41:F41"/>
    <mergeCell ref="K41:L41"/>
    <mergeCell ref="M41:O41"/>
    <mergeCell ref="P41:R41"/>
    <mergeCell ref="A42:B42"/>
    <mergeCell ref="G42:H42"/>
    <mergeCell ref="M42:O42"/>
    <mergeCell ref="P42:R42"/>
    <mergeCell ref="A43:B43"/>
    <mergeCell ref="E43:F43"/>
    <mergeCell ref="K43:L43"/>
    <mergeCell ref="M43:O43"/>
    <mergeCell ref="P43:R43"/>
    <mergeCell ref="A44:B44"/>
    <mergeCell ref="E44:F44"/>
    <mergeCell ref="K44:L44"/>
    <mergeCell ref="M44:O44"/>
    <mergeCell ref="P44:R44"/>
    <mergeCell ref="A45:B45"/>
    <mergeCell ref="E45:F45"/>
    <mergeCell ref="K45:L45"/>
    <mergeCell ref="M45:O45"/>
    <mergeCell ref="P45:R4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見積書及び単価表(405)</vt:lpstr>
      <vt:lpstr>'見積書及び単価表(405)'!Print_Area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keieikaizen3</dc:creator>
  <cp:lastModifiedBy>Ytb0534</cp:lastModifiedBy>
  <cp:lastPrinted>2021-09-02T06:24:43Z</cp:lastPrinted>
  <dcterms:created xsi:type="dcterms:W3CDTF">2019-10-28T05:08:39Z</dcterms:created>
  <dcterms:modified xsi:type="dcterms:W3CDTF">2023-02-08T23:45:02Z</dcterms:modified>
</cp:coreProperties>
</file>