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6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inetakurou/Documents/temp/nagasaki-kaizen.com/20230209/"/>
    </mc:Choice>
  </mc:AlternateContent>
  <xr:revisionPtr revIDLastSave="0" documentId="13_ncr:1_{267DEF6C-6885-DA4F-B571-A711E4A72A56}" xr6:coauthVersionLast="47" xr6:coauthVersionMax="47" xr10:uidLastSave="{00000000-0000-0000-0000-000000000000}"/>
  <bookViews>
    <workbookView xWindow="12800" yWindow="500" windowWidth="38400" windowHeight="19400" xr2:uid="{00000000-000D-0000-FFFF-FFFF00000000}"/>
  </bookViews>
  <sheets>
    <sheet name="見積書及び単価表" sheetId="20" r:id="rId1"/>
  </sheets>
  <definedNames>
    <definedName name="_xlnm.Print_Area" localSheetId="0">見積書及び単価表!$A$1:$R$52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1" i="20" l="1"/>
  <c r="M40" i="20" s="1"/>
  <c r="P42" i="20"/>
  <c r="P44" i="20" s="1"/>
  <c r="M42" i="20"/>
  <c r="M31" i="20"/>
  <c r="K41" i="20"/>
  <c r="P41" i="20" s="1"/>
  <c r="P40" i="20" s="1"/>
  <c r="K31" i="20"/>
  <c r="K30" i="20"/>
  <c r="K29" i="20"/>
  <c r="K21" i="20"/>
  <c r="K20" i="20"/>
  <c r="K19" i="20"/>
  <c r="K17" i="20"/>
  <c r="P17" i="20" s="1"/>
  <c r="K16" i="20"/>
  <c r="P16" i="20" s="1"/>
  <c r="K15" i="20"/>
  <c r="P15" i="20" s="1"/>
  <c r="P31" i="20"/>
  <c r="M30" i="20"/>
  <c r="M29" i="20"/>
  <c r="M21" i="20"/>
  <c r="M20" i="20"/>
  <c r="M19" i="20"/>
  <c r="M16" i="20"/>
  <c r="M17" i="20"/>
  <c r="M15" i="20"/>
  <c r="P45" i="20" l="1"/>
  <c r="P30" i="20"/>
  <c r="P20" i="20"/>
  <c r="M28" i="20"/>
  <c r="M32" i="20" s="1"/>
  <c r="P19" i="20"/>
  <c r="M14" i="20"/>
  <c r="M18" i="20"/>
  <c r="P21" i="20"/>
  <c r="P14" i="20"/>
  <c r="P29" i="20"/>
  <c r="P28" i="20" s="1"/>
  <c r="P32" i="20" s="1"/>
  <c r="P18" i="20" l="1"/>
  <c r="P22" i="20"/>
  <c r="M22" i="20"/>
  <c r="P35" i="20"/>
  <c r="P24" i="20"/>
  <c r="P34" i="20" l="1"/>
  <c r="P25" i="20"/>
</calcChain>
</file>

<file path=xl/sharedStrings.xml><?xml version="1.0" encoding="utf-8"?>
<sst xmlns="http://schemas.openxmlformats.org/spreadsheetml/2006/main" count="92" uniqueCount="49">
  <si>
    <t>日</t>
    <rPh sb="0" eb="1">
      <t>ニチ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</si>
  <si>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</si>
  <si>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</si>
  <si>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住所</t>
    <rPh sb="0" eb="2">
      <t>ジュウショ</t>
    </rPh>
    <phoneticPr fontId="3"/>
  </si>
  <si>
    <t>業務内容</t>
  </si>
  <si>
    <t>作業時間</t>
  </si>
  <si>
    <t>合計金額（税込）</t>
  </si>
  <si>
    <t>ヒアリング</t>
  </si>
  <si>
    <t>計画作成</t>
  </si>
  <si>
    <t>費用総額</t>
  </si>
  <si>
    <t>費用総額の２／３</t>
  </si>
  <si>
    <t>作業内容</t>
  </si>
  <si>
    <t xml:space="preserve">  その他</t>
    <phoneticPr fontId="3"/>
  </si>
  <si>
    <t>時間</t>
    <phoneticPr fontId="3"/>
  </si>
  <si>
    <t>＠</t>
    <phoneticPr fontId="3"/>
  </si>
  <si>
    <t>円）</t>
    <rPh sb="0" eb="1">
      <t>エン</t>
    </rPh>
    <phoneticPr fontId="3"/>
  </si>
  <si>
    <t>御中</t>
    <rPh sb="0" eb="2">
      <t>オンチュウ</t>
    </rPh>
    <phoneticPr fontId="3"/>
  </si>
  <si>
    <t>認定支援機関</t>
    <rPh sb="0" eb="6">
      <t>ニンテイ</t>
    </rPh>
    <phoneticPr fontId="3"/>
  </si>
  <si>
    <t>℡</t>
    <phoneticPr fontId="3"/>
  </si>
  <si>
    <t>印</t>
    <rPh sb="0" eb="1">
      <t>イン</t>
    </rPh>
    <phoneticPr fontId="3"/>
  </si>
  <si>
    <t>【見積書】</t>
    <rPh sb="1" eb="4">
      <t>ミツモリショ</t>
    </rPh>
    <phoneticPr fontId="3"/>
  </si>
  <si>
    <t>【単価表】</t>
    <rPh sb="1" eb="3">
      <t>タンカ</t>
    </rPh>
    <rPh sb="3" eb="4">
      <t>ヒョウ</t>
    </rPh>
    <phoneticPr fontId="3"/>
  </si>
  <si>
    <t>立　　　場</t>
    <rPh sb="0" eb="1">
      <t>タテ</t>
    </rPh>
    <rPh sb="4" eb="5">
      <t>バ</t>
    </rPh>
    <phoneticPr fontId="3"/>
  </si>
  <si>
    <t>統括責任者</t>
    <rPh sb="0" eb="2">
      <t>トウカツ</t>
    </rPh>
    <rPh sb="2" eb="5">
      <t>セキニンシャ</t>
    </rPh>
    <phoneticPr fontId="3"/>
  </si>
  <si>
    <t>統括責任者補助者</t>
    <rPh sb="0" eb="2">
      <t>トウカツ</t>
    </rPh>
    <rPh sb="2" eb="5">
      <t>セキニンシャ</t>
    </rPh>
    <rPh sb="5" eb="8">
      <t>ホジョシャ</t>
    </rPh>
    <phoneticPr fontId="3"/>
  </si>
  <si>
    <t>氏　　　　名</t>
    <rPh sb="0" eb="1">
      <t>シ</t>
    </rPh>
    <rPh sb="5" eb="6">
      <t>ナ</t>
    </rPh>
    <phoneticPr fontId="3"/>
  </si>
  <si>
    <t>職　　位</t>
    <rPh sb="0" eb="1">
      <t>ショク</t>
    </rPh>
    <rPh sb="3" eb="4">
      <t>クライ</t>
    </rPh>
    <phoneticPr fontId="3"/>
  </si>
  <si>
    <t>資　　格</t>
    <rPh sb="0" eb="1">
      <t>シ</t>
    </rPh>
    <rPh sb="3" eb="4">
      <t>カク</t>
    </rPh>
    <phoneticPr fontId="3"/>
  </si>
  <si>
    <t>単価(税込）</t>
    <rPh sb="0" eb="2">
      <t>タンカ</t>
    </rPh>
    <rPh sb="3" eb="5">
      <t>ゼイコミ</t>
    </rPh>
    <phoneticPr fontId="3"/>
  </si>
  <si>
    <t>その他</t>
    <rPh sb="2" eb="3">
      <t>タ</t>
    </rPh>
    <phoneticPr fontId="3"/>
  </si>
  <si>
    <t>見積書及び単価表</t>
    <rPh sb="0" eb="3">
      <t>ミツモリショ</t>
    </rPh>
    <rPh sb="3" eb="4">
      <t>オヨ</t>
    </rPh>
    <rPh sb="5" eb="7">
      <t>タンカ</t>
    </rPh>
    <rPh sb="7" eb="8">
      <t>ヒョウ</t>
    </rPh>
    <phoneticPr fontId="3"/>
  </si>
  <si>
    <t>（単位：円）</t>
    <rPh sb="1" eb="3">
      <t>タンイ</t>
    </rPh>
    <rPh sb="4" eb="5">
      <t>エン</t>
    </rPh>
    <phoneticPr fontId="3"/>
  </si>
  <si>
    <t>回</t>
    <rPh sb="0" eb="1">
      <t>カイ</t>
    </rPh>
    <phoneticPr fontId="3"/>
  </si>
  <si>
    <t>令和</t>
    <rPh sb="0" eb="2">
      <t>レイワ</t>
    </rPh>
    <phoneticPr fontId="3"/>
  </si>
  <si>
    <t>（うち消費税10％、</t>
    <phoneticPr fontId="3"/>
  </si>
  <si>
    <r>
      <t>○</t>
    </r>
    <r>
      <rPr>
        <b/>
        <sz val="11"/>
        <color rgb="FFFF0000"/>
        <rFont val="ＭＳ ゴシック"/>
        <family val="3"/>
        <charset val="128"/>
      </rPr>
      <t>早期</t>
    </r>
    <r>
      <rPr>
        <b/>
        <sz val="11"/>
        <rFont val="ＭＳ ゴシック"/>
        <family val="3"/>
        <charset val="128"/>
      </rPr>
      <t>経営改善計画策定支援</t>
    </r>
    <rPh sb="1" eb="3">
      <t>ソウキ</t>
    </rPh>
    <phoneticPr fontId="3"/>
  </si>
  <si>
    <t>区分</t>
    <rPh sb="0" eb="2">
      <t>クブン</t>
    </rPh>
    <phoneticPr fontId="3"/>
  </si>
  <si>
    <t>長崎県中小企業活性化協議会支払申請金額（予定）</t>
    <rPh sb="0" eb="3">
      <t>ナガサキケン</t>
    </rPh>
    <rPh sb="3" eb="7">
      <t xml:space="preserve">チュウショウキギョウ </t>
    </rPh>
    <rPh sb="7" eb="10">
      <t xml:space="preserve">カッセイカ </t>
    </rPh>
    <rPh sb="10" eb="13">
      <t xml:space="preserve">キョウギカイ </t>
    </rPh>
    <phoneticPr fontId="3"/>
  </si>
  <si>
    <r>
      <t>○</t>
    </r>
    <r>
      <rPr>
        <b/>
        <sz val="11"/>
        <color rgb="FFFF0000"/>
        <rFont val="ＭＳ ゴシック"/>
        <family val="3"/>
        <charset val="128"/>
      </rPr>
      <t>早期</t>
    </r>
    <r>
      <rPr>
        <b/>
        <sz val="11"/>
        <rFont val="ＭＳ ゴシック"/>
        <family val="3"/>
        <charset val="128"/>
      </rPr>
      <t>伴走支援</t>
    </r>
    <rPh sb="1" eb="3">
      <t>ソウキ</t>
    </rPh>
    <rPh sb="3" eb="5">
      <t xml:space="preserve">バンソウ </t>
    </rPh>
    <rPh sb="5" eb="7">
      <t xml:space="preserve">シエン </t>
    </rPh>
    <phoneticPr fontId="3"/>
  </si>
  <si>
    <t>会議</t>
    <phoneticPr fontId="3"/>
  </si>
  <si>
    <t>長崎県中小企業活性化協議会伴走支援費用支払申請金額（予定）</t>
    <rPh sb="0" eb="3">
      <t>ナガサキケン</t>
    </rPh>
    <rPh sb="3" eb="13">
      <t>ケイエイ</t>
    </rPh>
    <rPh sb="13" eb="17">
      <t xml:space="preserve">バンソウシエｎ </t>
    </rPh>
    <rPh sb="17" eb="19">
      <t>ヒヨウ</t>
    </rPh>
    <phoneticPr fontId="3"/>
  </si>
  <si>
    <t>費用総額の２／３</t>
    <rPh sb="2" eb="3">
      <t xml:space="preserve">ソウ </t>
    </rPh>
    <phoneticPr fontId="3"/>
  </si>
  <si>
    <t xml:space="preserve">○金融機関交渉	</t>
    <phoneticPr fontId="3"/>
  </si>
  <si>
    <t>費用総額</t>
    <rPh sb="0" eb="4">
      <t xml:space="preserve">ヒヨウソウガク </t>
    </rPh>
    <phoneticPr fontId="3"/>
  </si>
  <si>
    <t>長崎県中小企業活性化協議会支払申請金額(予定)</t>
    <rPh sb="0" eb="3">
      <t xml:space="preserve">ナガサキケン </t>
    </rPh>
    <rPh sb="3" eb="7">
      <t xml:space="preserve">チュウショウキギョウ </t>
    </rPh>
    <rPh sb="7" eb="10">
      <t xml:space="preserve">カッセイカ </t>
    </rPh>
    <rPh sb="10" eb="13">
      <t xml:space="preserve">キョウギカイ </t>
    </rPh>
    <rPh sb="13" eb="17">
      <t xml:space="preserve">シハライシンセイ </t>
    </rPh>
    <rPh sb="17" eb="19">
      <t xml:space="preserve">キンガク </t>
    </rPh>
    <phoneticPr fontId="3"/>
  </si>
  <si>
    <t>金融機関交渉</t>
    <phoneticPr fontId="3"/>
  </si>
  <si>
    <t xml:space="preserve">  統括責任者</t>
    <phoneticPr fontId="3"/>
  </si>
  <si>
    <t xml:space="preserve">  統括責任者補助者</t>
    <phoneticPr fontId="3"/>
  </si>
  <si>
    <t xml:space="preserve">  統括責任者</t>
    <rPh sb="2" eb="4">
      <t xml:space="preserve">ソウカツ 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</si>
</sst>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name val="ＭＳ ゴシック"/>
      <family val="3"/>
      <charset val="128"/>
    </font>
    <font>
      <sz val="11"/>
      <name val="ＭＳ Ｐゴシック"/>
      <family val="2"/>
      <charset val="128"/>
      <scheme val="minor"/>
    </font>
    <font>
      <sz val="10.5"/>
      <name val="ＭＳ ゴシック"/>
      <family val="3"/>
      <charset val="128"/>
    </font>
    <font>
      <b/>
      <sz val="1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0.5"/>
      <name val="ＭＳ ゴシック"/>
      <family val="3"/>
      <charset val="128"/>
    </font>
    <font>
      <b/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ゴシック"/>
      <family val="3"/>
      <charset val="128"/>
    </font>
    <font>
      <b/>
      <sz val="10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b/>
      <sz val="8"/>
      <name val="ＭＳ Ｐゴシック"/>
      <family val="3"/>
      <charset val="128"/>
      <scheme val="major"/>
    </font>
    <font>
      <b/>
      <sz val="9"/>
      <name val="ＭＳ ゴシック"/>
      <family val="3"/>
      <charset val="128"/>
    </font>
    <font>
      <b/>
      <sz val="10.5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0.5"/>
      <name val="ＭＳ Ｐゴシック"/>
      <family val="3"/>
      <charset val="128"/>
      <scheme val="major"/>
    </font>
    <font>
      <b/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8"/>
      <name val="ＭＳ ゴシック"/>
      <family val="2"/>
      <charset val="128"/>
    </font>
    <font>
      <b/>
      <sz val="10.5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255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38" fontId="5" fillId="0" borderId="0" xfId="1" applyFont="1" applyFill="1" applyAlignment="1">
      <alignment horizontal="right" vertical="center"/>
    </xf>
    <xf numFmtId="38" fontId="7" fillId="0" borderId="0" xfId="1" applyFont="1" applyFill="1" applyAlignment="1">
      <alignment horizontal="right" vertical="center"/>
    </xf>
    <xf numFmtId="0" fontId="7" fillId="0" borderId="0" xfId="0" applyFont="1">
      <alignment vertical="center"/>
    </xf>
    <xf numFmtId="38" fontId="7" fillId="0" borderId="0" xfId="1" applyFont="1" applyFill="1">
      <alignment vertical="center"/>
    </xf>
    <xf numFmtId="38" fontId="5" fillId="0" borderId="0" xfId="1" applyFont="1" applyFill="1">
      <alignment vertical="center"/>
    </xf>
    <xf numFmtId="38" fontId="5" fillId="0" borderId="9" xfId="1" applyFont="1" applyFill="1" applyBorder="1">
      <alignment vertical="center"/>
    </xf>
    <xf numFmtId="38" fontId="5" fillId="0" borderId="10" xfId="1" applyFont="1" applyFill="1" applyBorder="1">
      <alignment vertical="center"/>
    </xf>
    <xf numFmtId="38" fontId="5" fillId="0" borderId="14" xfId="1" applyFont="1" applyFill="1" applyBorder="1" applyAlignment="1">
      <alignment horizontal="right" vertical="center"/>
    </xf>
    <xf numFmtId="38" fontId="5" fillId="0" borderId="5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left" vertical="center"/>
    </xf>
    <xf numFmtId="0" fontId="12" fillId="0" borderId="0" xfId="0" applyFont="1" applyAlignment="1">
      <alignment horizontal="justify" vertical="center"/>
    </xf>
    <xf numFmtId="0" fontId="12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right" vertical="center"/>
    </xf>
    <xf numFmtId="0" fontId="9" fillId="0" borderId="9" xfId="0" applyFont="1" applyBorder="1" applyAlignment="1">
      <alignment horizontal="left" vertical="center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right" vertical="center" wrapText="1"/>
    </xf>
    <xf numFmtId="38" fontId="9" fillId="0" borderId="9" xfId="1" applyFont="1" applyFill="1" applyBorder="1" applyAlignment="1">
      <alignment horizontal="right" vertical="center" wrapText="1"/>
    </xf>
    <xf numFmtId="0" fontId="6" fillId="0" borderId="14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right" vertical="center"/>
    </xf>
    <xf numFmtId="0" fontId="6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right" vertical="center" wrapText="1"/>
    </xf>
    <xf numFmtId="0" fontId="9" fillId="0" borderId="14" xfId="0" applyFont="1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38" fontId="9" fillId="0" borderId="0" xfId="1" applyFont="1" applyFill="1" applyBorder="1" applyAlignment="1">
      <alignment horizontal="right" vertical="center" wrapText="1"/>
    </xf>
    <xf numFmtId="38" fontId="9" fillId="0" borderId="13" xfId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 indent="1"/>
    </xf>
    <xf numFmtId="38" fontId="15" fillId="0" borderId="7" xfId="1" applyFont="1" applyFill="1" applyBorder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18" fillId="0" borderId="0" xfId="0" applyFont="1">
      <alignment vertical="center"/>
    </xf>
    <xf numFmtId="38" fontId="18" fillId="0" borderId="0" xfId="1" applyFont="1" applyFill="1">
      <alignment vertical="center"/>
    </xf>
    <xf numFmtId="0" fontId="6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38" fontId="9" fillId="0" borderId="9" xfId="1" applyFont="1" applyFill="1" applyBorder="1" applyAlignment="1">
      <alignment horizontal="right" vertical="center"/>
    </xf>
    <xf numFmtId="38" fontId="9" fillId="0" borderId="10" xfId="1" applyFont="1" applyFill="1" applyBorder="1" applyAlignment="1">
      <alignment horizontal="right" vertical="center"/>
    </xf>
    <xf numFmtId="0" fontId="5" fillId="0" borderId="0" xfId="0" applyFont="1" applyAlignment="1">
      <alignment vertical="top"/>
    </xf>
    <xf numFmtId="0" fontId="21" fillId="0" borderId="0" xfId="0" applyFont="1" applyAlignment="1">
      <alignment vertical="center" wrapText="1"/>
    </xf>
    <xf numFmtId="0" fontId="21" fillId="0" borderId="9" xfId="0" applyFont="1" applyBorder="1" applyAlignment="1">
      <alignment vertical="center" wrapText="1"/>
    </xf>
    <xf numFmtId="38" fontId="21" fillId="0" borderId="9" xfId="1" applyFont="1" applyFill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38" fontId="17" fillId="0" borderId="0" xfId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38" fontId="10" fillId="0" borderId="14" xfId="1" applyFont="1" applyFill="1" applyBorder="1" applyAlignment="1">
      <alignment horizontal="left" vertical="center"/>
    </xf>
    <xf numFmtId="38" fontId="10" fillId="0" borderId="0" xfId="1" applyFont="1" applyFill="1" applyBorder="1" applyAlignment="1">
      <alignment horizontal="left" vertical="center"/>
    </xf>
    <xf numFmtId="38" fontId="10" fillId="0" borderId="13" xfId="1" applyFont="1" applyFill="1" applyBorder="1" applyAlignment="1">
      <alignment horizontal="left" vertical="center"/>
    </xf>
    <xf numFmtId="38" fontId="5" fillId="0" borderId="13" xfId="1" applyFont="1" applyFill="1" applyBorder="1" applyAlignment="1">
      <alignment horizontal="center" vertical="center"/>
    </xf>
    <xf numFmtId="38" fontId="11" fillId="0" borderId="13" xfId="1" applyFont="1" applyFill="1" applyBorder="1" applyAlignment="1">
      <alignment horizontal="center" vertical="center"/>
    </xf>
    <xf numFmtId="38" fontId="7" fillId="0" borderId="14" xfId="1" applyFont="1" applyFill="1" applyBorder="1" applyAlignment="1">
      <alignment horizontal="center" vertical="center"/>
    </xf>
    <xf numFmtId="38" fontId="7" fillId="0" borderId="0" xfId="1" applyFont="1" applyFill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3" fillId="0" borderId="8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38" fontId="13" fillId="0" borderId="9" xfId="1" applyFont="1" applyFill="1" applyBorder="1" applyAlignment="1">
      <alignment horizontal="right" vertical="center"/>
    </xf>
    <xf numFmtId="38" fontId="13" fillId="0" borderId="10" xfId="1" applyFont="1" applyFill="1" applyBorder="1" applyAlignment="1">
      <alignment horizontal="right" vertical="center"/>
    </xf>
    <xf numFmtId="38" fontId="5" fillId="0" borderId="8" xfId="1" applyFont="1" applyFill="1" applyBorder="1" applyAlignment="1">
      <alignment horizontal="left" vertical="center"/>
    </xf>
    <xf numFmtId="38" fontId="5" fillId="0" borderId="9" xfId="1" applyFont="1" applyFill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38" fontId="6" fillId="0" borderId="0" xfId="1" applyFont="1" applyFill="1" applyBorder="1" applyAlignment="1">
      <alignment horizontal="right" vertical="center"/>
    </xf>
    <xf numFmtId="0" fontId="14" fillId="0" borderId="14" xfId="0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4" fillId="0" borderId="13" xfId="0" applyFont="1" applyBorder="1" applyAlignment="1">
      <alignment horizontal="right" vertical="center"/>
    </xf>
    <xf numFmtId="38" fontId="14" fillId="0" borderId="0" xfId="1" applyFont="1" applyFill="1" applyBorder="1" applyAlignment="1">
      <alignment horizontal="right" vertical="center"/>
    </xf>
    <xf numFmtId="38" fontId="14" fillId="0" borderId="13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left" vertical="center"/>
    </xf>
    <xf numFmtId="38" fontId="5" fillId="0" borderId="13" xfId="1" applyFont="1" applyFill="1" applyBorder="1" applyAlignment="1">
      <alignment horizontal="left" vertical="center"/>
    </xf>
    <xf numFmtId="38" fontId="5" fillId="0" borderId="6" xfId="1" applyFont="1" applyFill="1" applyBorder="1" applyAlignment="1">
      <alignment horizontal="left" vertical="center"/>
    </xf>
    <xf numFmtId="38" fontId="5" fillId="0" borderId="7" xfId="1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8" fontId="6" fillId="0" borderId="8" xfId="1" applyFont="1" applyFill="1" applyBorder="1" applyAlignment="1">
      <alignment horizontal="center" vertical="center"/>
    </xf>
    <xf numFmtId="38" fontId="6" fillId="0" borderId="9" xfId="1" applyFont="1" applyFill="1" applyBorder="1" applyAlignment="1">
      <alignment horizontal="center" vertical="center"/>
    </xf>
    <xf numFmtId="38" fontId="6" fillId="0" borderId="10" xfId="1" applyFont="1" applyFill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3" fillId="0" borderId="13" xfId="0" applyFont="1" applyBorder="1" applyAlignment="1">
      <alignment horizontal="right" vertical="center"/>
    </xf>
    <xf numFmtId="38" fontId="13" fillId="0" borderId="14" xfId="1" applyFont="1" applyFill="1" applyBorder="1" applyAlignment="1">
      <alignment horizontal="right" vertical="center"/>
    </xf>
    <xf numFmtId="38" fontId="13" fillId="0" borderId="0" xfId="1" applyFont="1" applyFill="1" applyBorder="1" applyAlignment="1">
      <alignment horizontal="right" vertical="center"/>
    </xf>
    <xf numFmtId="38" fontId="13" fillId="0" borderId="13" xfId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38" fontId="14" fillId="0" borderId="14" xfId="1" applyFont="1" applyFill="1" applyBorder="1" applyAlignment="1">
      <alignment horizontal="right" vertical="center"/>
    </xf>
    <xf numFmtId="0" fontId="6" fillId="0" borderId="5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38" fontId="6" fillId="0" borderId="6" xfId="1" applyFont="1" applyFill="1" applyBorder="1" applyAlignment="1">
      <alignment horizontal="right" vertical="center"/>
    </xf>
    <xf numFmtId="0" fontId="14" fillId="0" borderId="5" xfId="0" applyFont="1" applyBorder="1" applyAlignment="1">
      <alignment horizontal="right" vertical="center"/>
    </xf>
    <xf numFmtId="0" fontId="14" fillId="0" borderId="6" xfId="0" applyFont="1" applyBorder="1" applyAlignment="1">
      <alignment horizontal="right" vertical="center"/>
    </xf>
    <xf numFmtId="0" fontId="14" fillId="0" borderId="7" xfId="0" applyFont="1" applyBorder="1" applyAlignment="1">
      <alignment horizontal="right" vertical="center"/>
    </xf>
    <xf numFmtId="38" fontId="14" fillId="0" borderId="6" xfId="1" applyFont="1" applyFill="1" applyBorder="1" applyAlignment="1">
      <alignment horizontal="right" vertical="center"/>
    </xf>
    <xf numFmtId="38" fontId="14" fillId="0" borderId="7" xfId="1" applyFont="1" applyFill="1" applyBorder="1" applyAlignment="1">
      <alignment horizontal="right" vertical="center"/>
    </xf>
    <xf numFmtId="0" fontId="6" fillId="0" borderId="6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38" fontId="17" fillId="0" borderId="17" xfId="1" applyFont="1" applyFill="1" applyBorder="1" applyAlignment="1">
      <alignment vertical="center"/>
    </xf>
    <xf numFmtId="38" fontId="17" fillId="0" borderId="18" xfId="1" applyFont="1" applyFill="1" applyBorder="1" applyAlignment="1">
      <alignment vertical="center"/>
    </xf>
    <xf numFmtId="38" fontId="17" fillId="0" borderId="16" xfId="1" applyFont="1" applyFill="1" applyBorder="1" applyAlignment="1">
      <alignment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38" fontId="19" fillId="0" borderId="17" xfId="1" applyFont="1" applyFill="1" applyBorder="1" applyAlignment="1">
      <alignment horizontal="center" vertical="center"/>
    </xf>
    <xf numFmtId="38" fontId="19" fillId="0" borderId="18" xfId="1" applyFont="1" applyFill="1" applyBorder="1" applyAlignment="1">
      <alignment horizontal="center" vertical="center"/>
    </xf>
    <xf numFmtId="38" fontId="19" fillId="0" borderId="16" xfId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3" fillId="0" borderId="5" xfId="0" applyFont="1" applyBorder="1" applyAlignment="1">
      <alignment horizontal="right" vertical="center"/>
    </xf>
    <xf numFmtId="0" fontId="13" fillId="0" borderId="6" xfId="0" applyFont="1" applyBorder="1" applyAlignment="1">
      <alignment horizontal="right" vertical="center"/>
    </xf>
    <xf numFmtId="0" fontId="13" fillId="0" borderId="7" xfId="0" applyFont="1" applyBorder="1" applyAlignment="1">
      <alignment horizontal="right" vertical="center"/>
    </xf>
    <xf numFmtId="38" fontId="13" fillId="0" borderId="8" xfId="1" applyFont="1" applyFill="1" applyBorder="1" applyAlignment="1">
      <alignment horizontal="right" vertical="center"/>
    </xf>
    <xf numFmtId="38" fontId="15" fillId="0" borderId="14" xfId="1" applyFont="1" applyFill="1" applyBorder="1" applyAlignment="1">
      <alignment horizontal="center" vertical="center"/>
    </xf>
    <xf numFmtId="38" fontId="15" fillId="0" borderId="0" xfId="1" applyFont="1" applyFill="1" applyBorder="1" applyAlignment="1">
      <alignment horizontal="center" vertical="center"/>
    </xf>
    <xf numFmtId="38" fontId="15" fillId="0" borderId="13" xfId="1" applyFont="1" applyFill="1" applyBorder="1" applyAlignment="1">
      <alignment horizontal="center" vertical="center"/>
    </xf>
    <xf numFmtId="38" fontId="14" fillId="0" borderId="5" xfId="1" applyFont="1" applyFill="1" applyBorder="1" applyAlignment="1">
      <alignment horizontal="right" vertical="center"/>
    </xf>
    <xf numFmtId="0" fontId="6" fillId="0" borderId="8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13" fillId="0" borderId="8" xfId="0" applyFont="1" applyBorder="1" applyAlignment="1">
      <alignment horizontal="right" vertical="top"/>
    </xf>
    <xf numFmtId="0" fontId="13" fillId="0" borderId="9" xfId="0" applyFont="1" applyBorder="1" applyAlignment="1">
      <alignment horizontal="right" vertical="top"/>
    </xf>
    <xf numFmtId="0" fontId="13" fillId="0" borderId="10" xfId="0" applyFont="1" applyBorder="1" applyAlignment="1">
      <alignment horizontal="right" vertical="top"/>
    </xf>
    <xf numFmtId="0" fontId="6" fillId="0" borderId="0" xfId="0" applyFont="1" applyAlignment="1">
      <alignment horizontal="left" vertical="center"/>
    </xf>
    <xf numFmtId="0" fontId="9" fillId="0" borderId="14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6" fillId="0" borderId="6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38" fontId="17" fillId="0" borderId="8" xfId="1" applyFont="1" applyFill="1" applyBorder="1" applyAlignment="1">
      <alignment horizontal="right" vertical="center"/>
    </xf>
    <xf numFmtId="38" fontId="17" fillId="0" borderId="9" xfId="1" applyFont="1" applyFill="1" applyBorder="1" applyAlignment="1">
      <alignment horizontal="right" vertical="center"/>
    </xf>
    <xf numFmtId="38" fontId="17" fillId="0" borderId="10" xfId="1" applyFont="1" applyFill="1" applyBorder="1" applyAlignment="1">
      <alignment horizontal="right" vertical="center"/>
    </xf>
    <xf numFmtId="38" fontId="17" fillId="0" borderId="5" xfId="1" applyFont="1" applyFill="1" applyBorder="1" applyAlignment="1">
      <alignment horizontal="right" vertical="center"/>
    </xf>
    <xf numFmtId="38" fontId="17" fillId="0" borderId="6" xfId="1" applyFont="1" applyFill="1" applyBorder="1" applyAlignment="1">
      <alignment horizontal="right" vertical="center"/>
    </xf>
    <xf numFmtId="38" fontId="17" fillId="0" borderId="7" xfId="1" applyFont="1" applyFill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38" fontId="6" fillId="0" borderId="7" xfId="1" applyFont="1" applyFill="1" applyBorder="1" applyAlignment="1">
      <alignment horizontal="right" vertical="center"/>
    </xf>
    <xf numFmtId="0" fontId="26" fillId="0" borderId="14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5" xfId="0" applyFont="1" applyBorder="1" applyAlignment="1">
      <alignment horizontal="left" vertical="center" wrapText="1"/>
    </xf>
    <xf numFmtId="0" fontId="26" fillId="0" borderId="7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22" fillId="0" borderId="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38" fontId="22" fillId="0" borderId="24" xfId="1" applyFont="1" applyFill="1" applyBorder="1" applyAlignment="1">
      <alignment horizontal="right" vertical="center" wrapText="1"/>
    </xf>
    <xf numFmtId="38" fontId="22" fillId="0" borderId="25" xfId="1" applyFont="1" applyFill="1" applyBorder="1" applyAlignment="1">
      <alignment horizontal="right" vertical="center" wrapText="1"/>
    </xf>
    <xf numFmtId="38" fontId="22" fillId="0" borderId="26" xfId="1" applyFont="1" applyFill="1" applyBorder="1" applyAlignment="1">
      <alignment horizontal="right" vertical="center" wrapText="1"/>
    </xf>
    <xf numFmtId="0" fontId="5" fillId="0" borderId="19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38" fontId="22" fillId="0" borderId="19" xfId="1" applyFont="1" applyFill="1" applyBorder="1" applyAlignment="1">
      <alignment horizontal="right" vertical="center" wrapText="1"/>
    </xf>
    <xf numFmtId="38" fontId="22" fillId="0" borderId="15" xfId="1" applyFont="1" applyFill="1" applyBorder="1" applyAlignment="1">
      <alignment horizontal="right" vertical="center" wrapText="1"/>
    </xf>
    <xf numFmtId="38" fontId="22" fillId="0" borderId="23" xfId="1" applyFont="1" applyFill="1" applyBorder="1" applyAlignment="1">
      <alignment horizontal="right" vertical="center" wrapText="1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0" borderId="5" xfId="0" applyFont="1" applyBorder="1" applyAlignment="1">
      <alignment horizontal="left" vertical="center"/>
    </xf>
    <xf numFmtId="0" fontId="27" fillId="0" borderId="7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9" fillId="0" borderId="8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2"/>
  <sheetViews>
    <sheetView tabSelected="1" topLeftCell="A8" zoomScale="212" zoomScaleNormal="212" workbookViewId="0">
      <selection activeCell="C16" sqref="C16"/>
    </sheetView>
  </sheetViews>
  <sheetFormatPr baseColWidth="10" defaultColWidth="2.83203125" defaultRowHeight="14"/>
  <cols>
    <col min="1" max="1" width="2.83203125" style="1"/>
    <col min="2" max="2" width="18.33203125" style="1" customWidth="1"/>
    <col min="3" max="3" width="2.83203125" style="1"/>
    <col min="4" max="4" width="3.33203125" style="1" customWidth="1"/>
    <col min="5" max="5" width="3.6640625" style="1" customWidth="1"/>
    <col min="6" max="6" width="2" style="1" customWidth="1"/>
    <col min="7" max="7" width="2.83203125" style="1"/>
    <col min="8" max="8" width="4.5" style="1" customWidth="1"/>
    <col min="9" max="11" width="2.83203125" style="1"/>
    <col min="12" max="12" width="5" style="1" customWidth="1"/>
    <col min="13" max="13" width="3.83203125" style="1" customWidth="1"/>
    <col min="14" max="14" width="2.83203125" style="1"/>
    <col min="15" max="15" width="3.33203125" style="1" customWidth="1"/>
    <col min="16" max="16" width="2.83203125" style="1"/>
    <col min="17" max="17" width="4" style="1" customWidth="1"/>
    <col min="18" max="18" width="10.83203125" style="1" customWidth="1"/>
    <col min="19" max="16384" width="2.83203125" style="1"/>
  </cols>
  <sheetData>
    <row r="1" spans="1:18" ht="29.25" customHeight="1">
      <c r="A1" s="66" t="s">
        <v>30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18" ht="13.5" customHeight="1" thickBot="1">
      <c r="B2" s="2"/>
      <c r="C2" s="2"/>
      <c r="D2" s="3"/>
      <c r="E2" s="2"/>
      <c r="F2" s="2"/>
      <c r="G2" s="4"/>
      <c r="K2" s="5"/>
      <c r="L2" s="6" t="s">
        <v>33</v>
      </c>
      <c r="M2" s="6"/>
      <c r="N2" s="7" t="s">
        <v>2</v>
      </c>
      <c r="O2" s="7"/>
      <c r="P2" s="8" t="s">
        <v>1</v>
      </c>
      <c r="Q2" s="8"/>
      <c r="R2" s="8" t="s">
        <v>0</v>
      </c>
    </row>
    <row r="3" spans="1:18" ht="13.5" customHeight="1">
      <c r="A3" s="67"/>
      <c r="B3" s="68"/>
      <c r="C3" s="71" t="s">
        <v>16</v>
      </c>
      <c r="D3" s="71"/>
      <c r="E3" s="2"/>
      <c r="F3" s="2"/>
      <c r="G3" s="4"/>
      <c r="K3" s="5"/>
      <c r="L3" s="5"/>
      <c r="M3" s="5"/>
      <c r="P3" s="9"/>
      <c r="Q3" s="9"/>
      <c r="R3" s="9"/>
    </row>
    <row r="4" spans="1:18" ht="13.5" customHeight="1" thickBot="1">
      <c r="A4" s="69"/>
      <c r="B4" s="70"/>
      <c r="C4" s="71"/>
      <c r="D4" s="71"/>
      <c r="E4" s="2"/>
      <c r="F4" s="2"/>
      <c r="G4" s="4"/>
      <c r="K4" s="5"/>
      <c r="L4" s="5"/>
      <c r="M4" s="5"/>
      <c r="P4" s="9"/>
      <c r="Q4" s="9"/>
      <c r="R4" s="9"/>
    </row>
    <row r="5" spans="1:18" ht="13.5" customHeight="1">
      <c r="B5" s="2"/>
      <c r="C5" s="2"/>
      <c r="D5" s="3"/>
      <c r="E5" s="2"/>
      <c r="F5" s="2"/>
      <c r="G5" s="4"/>
      <c r="K5" s="5"/>
      <c r="L5" s="86" t="s">
        <v>17</v>
      </c>
      <c r="M5" s="87"/>
      <c r="N5" s="87"/>
      <c r="O5" s="87"/>
      <c r="P5" s="10"/>
      <c r="Q5" s="10"/>
      <c r="R5" s="11"/>
    </row>
    <row r="6" spans="1:18" ht="13.5" customHeight="1">
      <c r="B6" s="2"/>
      <c r="C6" s="2"/>
      <c r="D6" s="3"/>
      <c r="E6" s="2"/>
      <c r="F6" s="2"/>
      <c r="G6" s="4"/>
      <c r="K6" s="5"/>
      <c r="L6" s="72"/>
      <c r="M6" s="73"/>
      <c r="N6" s="73"/>
      <c r="O6" s="73"/>
      <c r="P6" s="73"/>
      <c r="Q6" s="73"/>
      <c r="R6" s="74"/>
    </row>
    <row r="7" spans="1:18" ht="13.5" customHeight="1">
      <c r="B7" s="2"/>
      <c r="C7" s="2"/>
      <c r="D7" s="3"/>
      <c r="E7" s="2"/>
      <c r="F7" s="2"/>
      <c r="G7" s="4"/>
      <c r="K7" s="5"/>
      <c r="L7" s="72"/>
      <c r="M7" s="73"/>
      <c r="N7" s="73"/>
      <c r="O7" s="73"/>
      <c r="P7" s="73"/>
      <c r="Q7" s="73"/>
      <c r="R7" s="75" t="s">
        <v>19</v>
      </c>
    </row>
    <row r="8" spans="1:18" ht="13.5" customHeight="1">
      <c r="B8" s="2"/>
      <c r="C8" s="2"/>
      <c r="D8" s="3"/>
      <c r="E8" s="2"/>
      <c r="F8" s="2"/>
      <c r="G8" s="4"/>
      <c r="K8" s="5"/>
      <c r="L8" s="77"/>
      <c r="M8" s="78"/>
      <c r="N8" s="78"/>
      <c r="O8" s="78"/>
      <c r="P8" s="78"/>
      <c r="Q8" s="78"/>
      <c r="R8" s="76"/>
    </row>
    <row r="9" spans="1:18" ht="13.5" customHeight="1">
      <c r="B9" s="2"/>
      <c r="C9" s="2"/>
      <c r="D9" s="3"/>
      <c r="E9" s="2"/>
      <c r="F9" s="2"/>
      <c r="G9" s="4"/>
      <c r="K9" s="5"/>
      <c r="L9" s="12" t="s">
        <v>3</v>
      </c>
      <c r="M9" s="96"/>
      <c r="N9" s="96"/>
      <c r="O9" s="96"/>
      <c r="P9" s="96"/>
      <c r="Q9" s="96"/>
      <c r="R9" s="97"/>
    </row>
    <row r="10" spans="1:18" ht="13.5" customHeight="1" thickBot="1">
      <c r="B10" s="2"/>
      <c r="C10" s="2"/>
      <c r="D10" s="3"/>
      <c r="E10" s="2"/>
      <c r="F10" s="2"/>
      <c r="G10" s="4"/>
      <c r="K10" s="5"/>
      <c r="L10" s="13" t="s">
        <v>18</v>
      </c>
      <c r="M10" s="98"/>
      <c r="N10" s="98"/>
      <c r="O10" s="98"/>
      <c r="P10" s="98"/>
      <c r="Q10" s="98"/>
      <c r="R10" s="99"/>
    </row>
    <row r="11" spans="1:18" ht="21.75" customHeight="1">
      <c r="A11" s="100" t="s">
        <v>20</v>
      </c>
      <c r="B11" s="100"/>
      <c r="C11" s="2"/>
      <c r="D11" s="3"/>
      <c r="E11" s="2"/>
      <c r="F11" s="2"/>
      <c r="G11" s="4"/>
      <c r="K11" s="5"/>
      <c r="L11" s="14"/>
      <c r="M11" s="15"/>
      <c r="N11" s="15"/>
      <c r="O11" s="15"/>
      <c r="P11" s="15"/>
      <c r="Q11" s="15"/>
      <c r="R11" s="15"/>
    </row>
    <row r="12" spans="1:18" ht="20.25" customHeight="1" thickBot="1">
      <c r="A12" s="101" t="s">
        <v>35</v>
      </c>
      <c r="B12" s="101"/>
      <c r="C12" s="101"/>
      <c r="D12" s="101"/>
      <c r="E12" s="101"/>
      <c r="F12" s="16"/>
      <c r="G12" s="17"/>
      <c r="K12" s="5"/>
      <c r="L12" s="5"/>
      <c r="M12" s="5"/>
      <c r="P12" s="9"/>
      <c r="Q12" s="9"/>
      <c r="R12" s="9" t="s">
        <v>31</v>
      </c>
    </row>
    <row r="13" spans="1:18" ht="13.5" customHeight="1" thickBot="1">
      <c r="A13" s="102" t="s">
        <v>36</v>
      </c>
      <c r="B13" s="103"/>
      <c r="C13" s="104" t="s">
        <v>4</v>
      </c>
      <c r="D13" s="105"/>
      <c r="E13" s="105"/>
      <c r="F13" s="105"/>
      <c r="G13" s="105"/>
      <c r="H13" s="105"/>
      <c r="I13" s="105"/>
      <c r="J13" s="105"/>
      <c r="K13" s="105"/>
      <c r="L13" s="106"/>
      <c r="M13" s="18"/>
      <c r="N13" s="19" t="s">
        <v>5</v>
      </c>
      <c r="O13" s="20"/>
      <c r="P13" s="107" t="s">
        <v>6</v>
      </c>
      <c r="Q13" s="108"/>
      <c r="R13" s="109"/>
    </row>
    <row r="14" spans="1:18" ht="13.5" customHeight="1">
      <c r="A14" s="79" t="s">
        <v>7</v>
      </c>
      <c r="B14" s="80"/>
      <c r="C14" s="21"/>
      <c r="D14" s="22"/>
      <c r="E14" s="23"/>
      <c r="F14" s="23"/>
      <c r="G14" s="24"/>
      <c r="H14" s="25"/>
      <c r="I14" s="25"/>
      <c r="J14" s="25"/>
      <c r="K14" s="26"/>
      <c r="L14" s="26"/>
      <c r="M14" s="81">
        <f>SUM(M15:O17)</f>
        <v>0</v>
      </c>
      <c r="N14" s="82"/>
      <c r="O14" s="83"/>
      <c r="P14" s="84">
        <f>SUM(P15:R17)</f>
        <v>0</v>
      </c>
      <c r="Q14" s="84"/>
      <c r="R14" s="85"/>
    </row>
    <row r="15" spans="1:18" ht="13.5" customHeight="1">
      <c r="A15" s="88" t="s">
        <v>48</v>
      </c>
      <c r="B15" s="89"/>
      <c r="C15" s="27"/>
      <c r="D15" s="3"/>
      <c r="E15" s="28" t="s">
        <v>32</v>
      </c>
      <c r="F15" s="28"/>
      <c r="G15" s="4"/>
      <c r="H15" s="29" t="s">
        <v>13</v>
      </c>
      <c r="I15" s="29"/>
      <c r="J15" s="30" t="s">
        <v>14</v>
      </c>
      <c r="K15" s="90">
        <f>+$P$50</f>
        <v>0</v>
      </c>
      <c r="L15" s="90"/>
      <c r="M15" s="91">
        <f>+G15</f>
        <v>0</v>
      </c>
      <c r="N15" s="92"/>
      <c r="O15" s="93"/>
      <c r="P15" s="94">
        <f>+G15*K15</f>
        <v>0</v>
      </c>
      <c r="Q15" s="94"/>
      <c r="R15" s="95"/>
    </row>
    <row r="16" spans="1:18" ht="13.5" customHeight="1">
      <c r="A16" s="88" t="s">
        <v>47</v>
      </c>
      <c r="B16" s="89"/>
      <c r="C16" s="27"/>
      <c r="D16" s="3"/>
      <c r="E16" s="28" t="s">
        <v>32</v>
      </c>
      <c r="F16" s="28"/>
      <c r="G16" s="4"/>
      <c r="H16" s="29" t="s">
        <v>13</v>
      </c>
      <c r="I16" s="29"/>
      <c r="J16" s="30" t="s">
        <v>14</v>
      </c>
      <c r="K16" s="90">
        <f>+$P$51</f>
        <v>0</v>
      </c>
      <c r="L16" s="90"/>
      <c r="M16" s="91">
        <f t="shared" ref="M16:M17" si="0">+G16</f>
        <v>0</v>
      </c>
      <c r="N16" s="92"/>
      <c r="O16" s="93"/>
      <c r="P16" s="94">
        <f t="shared" ref="P16:P17" si="1">+G16*K16</f>
        <v>0</v>
      </c>
      <c r="Q16" s="94"/>
      <c r="R16" s="95"/>
    </row>
    <row r="17" spans="1:18" ht="13.5" customHeight="1" thickBot="1">
      <c r="A17" s="120" t="s">
        <v>12</v>
      </c>
      <c r="B17" s="121"/>
      <c r="C17" s="31"/>
      <c r="D17" s="32"/>
      <c r="E17" s="33" t="s">
        <v>32</v>
      </c>
      <c r="F17" s="33"/>
      <c r="G17" s="34"/>
      <c r="H17" s="35" t="s">
        <v>13</v>
      </c>
      <c r="I17" s="35"/>
      <c r="J17" s="36" t="s">
        <v>14</v>
      </c>
      <c r="K17" s="122">
        <f>+$P$52</f>
        <v>0</v>
      </c>
      <c r="L17" s="122"/>
      <c r="M17" s="123">
        <f t="shared" si="0"/>
        <v>0</v>
      </c>
      <c r="N17" s="124"/>
      <c r="O17" s="125"/>
      <c r="P17" s="126">
        <f t="shared" si="1"/>
        <v>0</v>
      </c>
      <c r="Q17" s="126"/>
      <c r="R17" s="127"/>
    </row>
    <row r="18" spans="1:18" ht="13.5" customHeight="1">
      <c r="A18" s="110" t="s">
        <v>8</v>
      </c>
      <c r="B18" s="111"/>
      <c r="C18" s="37"/>
      <c r="D18" s="38"/>
      <c r="E18" s="39"/>
      <c r="F18" s="39"/>
      <c r="G18" s="40"/>
      <c r="H18" s="41"/>
      <c r="I18" s="41"/>
      <c r="J18" s="41"/>
      <c r="K18" s="42"/>
      <c r="L18" s="43"/>
      <c r="M18" s="112">
        <f>SUM(M19:O21)</f>
        <v>0</v>
      </c>
      <c r="N18" s="113"/>
      <c r="O18" s="114"/>
      <c r="P18" s="115">
        <f>SUM(P19:R21)</f>
        <v>0</v>
      </c>
      <c r="Q18" s="116"/>
      <c r="R18" s="117"/>
    </row>
    <row r="19" spans="1:18" ht="13.5" customHeight="1">
      <c r="A19" s="88" t="s">
        <v>46</v>
      </c>
      <c r="B19" s="89"/>
      <c r="C19" s="27"/>
      <c r="D19" s="3"/>
      <c r="E19" s="118" t="s">
        <v>13</v>
      </c>
      <c r="F19" s="118"/>
      <c r="G19" s="4"/>
      <c r="H19" s="44"/>
      <c r="I19" s="44"/>
      <c r="J19" s="30" t="s">
        <v>14</v>
      </c>
      <c r="K19" s="90">
        <f>+$P$50</f>
        <v>0</v>
      </c>
      <c r="L19" s="90"/>
      <c r="M19" s="91">
        <f>+D19</f>
        <v>0</v>
      </c>
      <c r="N19" s="92"/>
      <c r="O19" s="93"/>
      <c r="P19" s="119">
        <f>+K19*M19</f>
        <v>0</v>
      </c>
      <c r="Q19" s="94"/>
      <c r="R19" s="95"/>
    </row>
    <row r="20" spans="1:18" ht="13.5" customHeight="1">
      <c r="A20" s="88" t="s">
        <v>47</v>
      </c>
      <c r="B20" s="89"/>
      <c r="C20" s="27"/>
      <c r="D20" s="3"/>
      <c r="E20" s="118" t="s">
        <v>13</v>
      </c>
      <c r="F20" s="118"/>
      <c r="G20" s="4"/>
      <c r="H20" s="44"/>
      <c r="I20" s="44"/>
      <c r="J20" s="30" t="s">
        <v>14</v>
      </c>
      <c r="K20" s="90">
        <f>+$P$51</f>
        <v>0</v>
      </c>
      <c r="L20" s="90"/>
      <c r="M20" s="91">
        <f>+D20</f>
        <v>0</v>
      </c>
      <c r="N20" s="92"/>
      <c r="O20" s="93"/>
      <c r="P20" s="119">
        <f t="shared" ref="P20:P21" si="2">+K20*M20</f>
        <v>0</v>
      </c>
      <c r="Q20" s="94"/>
      <c r="R20" s="95"/>
    </row>
    <row r="21" spans="1:18" ht="13.5" customHeight="1" thickBot="1">
      <c r="A21" s="120" t="s">
        <v>12</v>
      </c>
      <c r="B21" s="121"/>
      <c r="C21" s="27"/>
      <c r="D21" s="3"/>
      <c r="E21" s="128" t="s">
        <v>13</v>
      </c>
      <c r="F21" s="128"/>
      <c r="G21" s="4"/>
      <c r="H21" s="44"/>
      <c r="I21" s="44"/>
      <c r="J21" s="30" t="s">
        <v>14</v>
      </c>
      <c r="K21" s="122">
        <f>+$P$52</f>
        <v>0</v>
      </c>
      <c r="L21" s="122"/>
      <c r="M21" s="91">
        <f>+D21</f>
        <v>0</v>
      </c>
      <c r="N21" s="92"/>
      <c r="O21" s="93"/>
      <c r="P21" s="119">
        <f t="shared" si="2"/>
        <v>0</v>
      </c>
      <c r="Q21" s="94"/>
      <c r="R21" s="95"/>
    </row>
    <row r="22" spans="1:18" ht="13.5" customHeight="1">
      <c r="A22" s="79" t="s">
        <v>9</v>
      </c>
      <c r="B22" s="80"/>
      <c r="C22" s="148"/>
      <c r="D22" s="149"/>
      <c r="E22" s="149"/>
      <c r="F22" s="149"/>
      <c r="G22" s="149"/>
      <c r="H22" s="149"/>
      <c r="I22" s="149"/>
      <c r="J22" s="149"/>
      <c r="K22" s="149"/>
      <c r="L22" s="150"/>
      <c r="M22" s="81">
        <f>+M14+M18</f>
        <v>0</v>
      </c>
      <c r="N22" s="82"/>
      <c r="O22" s="83"/>
      <c r="P22" s="159">
        <f>+P14+P18</f>
        <v>0</v>
      </c>
      <c r="Q22" s="84"/>
      <c r="R22" s="85"/>
    </row>
    <row r="23" spans="1:18" ht="13.5" customHeight="1">
      <c r="A23" s="110"/>
      <c r="B23" s="111"/>
      <c r="C23" s="151"/>
      <c r="D23" s="71"/>
      <c r="E23" s="71"/>
      <c r="F23" s="71"/>
      <c r="G23" s="71"/>
      <c r="H23" s="71"/>
      <c r="I23" s="71"/>
      <c r="J23" s="71"/>
      <c r="K23" s="71"/>
      <c r="L23" s="152"/>
      <c r="M23" s="112"/>
      <c r="N23" s="113"/>
      <c r="O23" s="114"/>
      <c r="P23" s="160" t="s">
        <v>34</v>
      </c>
      <c r="Q23" s="161"/>
      <c r="R23" s="162"/>
    </row>
    <row r="24" spans="1:18" ht="13.5" customHeight="1" thickBot="1">
      <c r="A24" s="146"/>
      <c r="B24" s="147"/>
      <c r="C24" s="153"/>
      <c r="D24" s="154"/>
      <c r="E24" s="154"/>
      <c r="F24" s="154"/>
      <c r="G24" s="154"/>
      <c r="H24" s="154"/>
      <c r="I24" s="154"/>
      <c r="J24" s="154"/>
      <c r="K24" s="154"/>
      <c r="L24" s="155"/>
      <c r="M24" s="156"/>
      <c r="N24" s="157"/>
      <c r="O24" s="158"/>
      <c r="P24" s="163">
        <f>ROUNDDOWN(P22*8/108,0)</f>
        <v>0</v>
      </c>
      <c r="Q24" s="126"/>
      <c r="R24" s="45" t="s">
        <v>15</v>
      </c>
    </row>
    <row r="25" spans="1:18" ht="34.5" customHeight="1" thickBot="1">
      <c r="A25" s="129" t="s">
        <v>37</v>
      </c>
      <c r="B25" s="130"/>
      <c r="C25" s="131" t="s">
        <v>10</v>
      </c>
      <c r="D25" s="132"/>
      <c r="E25" s="132"/>
      <c r="F25" s="132"/>
      <c r="G25" s="132"/>
      <c r="H25" s="132"/>
      <c r="I25" s="132"/>
      <c r="J25" s="132"/>
      <c r="K25" s="132"/>
      <c r="L25" s="133"/>
      <c r="M25" s="134"/>
      <c r="N25" s="135"/>
      <c r="O25" s="136"/>
      <c r="P25" s="137">
        <f>ROUNDDOWN(P22*2/3,0)</f>
        <v>0</v>
      </c>
      <c r="Q25" s="138"/>
      <c r="R25" s="139"/>
    </row>
    <row r="26" spans="1:18" ht="23.25" customHeight="1" thickBot="1">
      <c r="A26" s="101" t="s">
        <v>38</v>
      </c>
      <c r="B26" s="101"/>
      <c r="C26" s="16"/>
      <c r="D26" s="46"/>
      <c r="E26" s="16"/>
      <c r="F26" s="16"/>
      <c r="G26" s="17"/>
      <c r="K26" s="5"/>
      <c r="L26" s="5"/>
      <c r="M26" s="5"/>
      <c r="N26" s="47"/>
      <c r="O26" s="47"/>
      <c r="P26" s="48"/>
      <c r="Q26" s="48"/>
      <c r="R26" s="48"/>
    </row>
    <row r="27" spans="1:18" ht="13.5" customHeight="1" thickBot="1">
      <c r="A27" s="102" t="s">
        <v>36</v>
      </c>
      <c r="B27" s="103"/>
      <c r="C27" s="140" t="s">
        <v>11</v>
      </c>
      <c r="D27" s="141"/>
      <c r="E27" s="141"/>
      <c r="F27" s="141"/>
      <c r="G27" s="141"/>
      <c r="H27" s="141"/>
      <c r="I27" s="141"/>
      <c r="J27" s="141"/>
      <c r="K27" s="141"/>
      <c r="L27" s="142"/>
      <c r="M27" s="49"/>
      <c r="N27" s="50" t="s">
        <v>5</v>
      </c>
      <c r="O27" s="51"/>
      <c r="P27" s="143" t="s">
        <v>6</v>
      </c>
      <c r="Q27" s="144"/>
      <c r="R27" s="145"/>
    </row>
    <row r="28" spans="1:18" ht="13.5" customHeight="1">
      <c r="A28" s="164" t="s">
        <v>39</v>
      </c>
      <c r="B28" s="165"/>
      <c r="C28" s="52"/>
      <c r="D28" s="22"/>
      <c r="E28" s="53"/>
      <c r="F28" s="53"/>
      <c r="G28" s="149"/>
      <c r="H28" s="149"/>
      <c r="I28" s="53"/>
      <c r="J28" s="53"/>
      <c r="K28" s="54"/>
      <c r="L28" s="55"/>
      <c r="M28" s="166">
        <f>SUM(M29:O31)</f>
        <v>0</v>
      </c>
      <c r="N28" s="167"/>
      <c r="O28" s="168"/>
      <c r="P28" s="159">
        <f>SUM(P29:R31)</f>
        <v>0</v>
      </c>
      <c r="Q28" s="84"/>
      <c r="R28" s="85"/>
    </row>
    <row r="29" spans="1:18" ht="13.5" customHeight="1">
      <c r="A29" s="88" t="s">
        <v>46</v>
      </c>
      <c r="B29" s="89"/>
      <c r="C29" s="27"/>
      <c r="D29" s="3"/>
      <c r="E29" s="169" t="s">
        <v>32</v>
      </c>
      <c r="F29" s="169"/>
      <c r="G29" s="4"/>
      <c r="H29" s="29" t="s">
        <v>13</v>
      </c>
      <c r="I29" s="29"/>
      <c r="J29" s="30" t="s">
        <v>14</v>
      </c>
      <c r="K29" s="90">
        <f>+$P$50</f>
        <v>0</v>
      </c>
      <c r="L29" s="90"/>
      <c r="M29" s="91">
        <f>+D29*G29</f>
        <v>0</v>
      </c>
      <c r="N29" s="92"/>
      <c r="O29" s="93"/>
      <c r="P29" s="119">
        <f>+K29*M29</f>
        <v>0</v>
      </c>
      <c r="Q29" s="94"/>
      <c r="R29" s="95"/>
    </row>
    <row r="30" spans="1:18" ht="13.5" customHeight="1">
      <c r="A30" s="88" t="s">
        <v>47</v>
      </c>
      <c r="B30" s="89"/>
      <c r="C30" s="27"/>
      <c r="D30" s="3"/>
      <c r="E30" s="169" t="s">
        <v>32</v>
      </c>
      <c r="F30" s="169"/>
      <c r="G30" s="4"/>
      <c r="H30" s="29" t="s">
        <v>13</v>
      </c>
      <c r="I30" s="29"/>
      <c r="J30" s="30" t="s">
        <v>14</v>
      </c>
      <c r="K30" s="90">
        <f>+$P$51</f>
        <v>0</v>
      </c>
      <c r="L30" s="90"/>
      <c r="M30" s="91">
        <f t="shared" ref="M30" si="3">+D30*G30</f>
        <v>0</v>
      </c>
      <c r="N30" s="92"/>
      <c r="O30" s="93"/>
      <c r="P30" s="119">
        <f t="shared" ref="P30:P31" si="4">+K30*M30</f>
        <v>0</v>
      </c>
      <c r="Q30" s="94"/>
      <c r="R30" s="95"/>
    </row>
    <row r="31" spans="1:18" ht="13.5" customHeight="1" thickBot="1">
      <c r="A31" s="120" t="s">
        <v>12</v>
      </c>
      <c r="B31" s="121"/>
      <c r="C31" s="31"/>
      <c r="D31" s="32"/>
      <c r="E31" s="176" t="s">
        <v>32</v>
      </c>
      <c r="F31" s="176"/>
      <c r="G31" s="34"/>
      <c r="H31" s="35" t="s">
        <v>13</v>
      </c>
      <c r="I31" s="35"/>
      <c r="J31" s="36" t="s">
        <v>14</v>
      </c>
      <c r="K31" s="122">
        <f>+$P$52</f>
        <v>0</v>
      </c>
      <c r="L31" s="122"/>
      <c r="M31" s="123">
        <f>+D31*G31</f>
        <v>0</v>
      </c>
      <c r="N31" s="124"/>
      <c r="O31" s="125"/>
      <c r="P31" s="163">
        <f t="shared" si="4"/>
        <v>0</v>
      </c>
      <c r="Q31" s="126"/>
      <c r="R31" s="127"/>
    </row>
    <row r="32" spans="1:18" ht="13.5" customHeight="1">
      <c r="A32" s="110" t="s">
        <v>9</v>
      </c>
      <c r="B32" s="111"/>
      <c r="C32" s="151"/>
      <c r="D32" s="71"/>
      <c r="E32" s="71"/>
      <c r="F32" s="71"/>
      <c r="G32" s="71"/>
      <c r="H32" s="71"/>
      <c r="I32" s="71"/>
      <c r="J32" s="71"/>
      <c r="K32" s="71"/>
      <c r="L32" s="152"/>
      <c r="M32" s="170">
        <f>M28</f>
        <v>0</v>
      </c>
      <c r="N32" s="171"/>
      <c r="O32" s="172"/>
      <c r="P32" s="115">
        <f>+P28</f>
        <v>0</v>
      </c>
      <c r="Q32" s="116"/>
      <c r="R32" s="117"/>
    </row>
    <row r="33" spans="1:18" ht="13.5" customHeight="1">
      <c r="A33" s="110"/>
      <c r="B33" s="111"/>
      <c r="C33" s="151"/>
      <c r="D33" s="71"/>
      <c r="E33" s="71"/>
      <c r="F33" s="71"/>
      <c r="G33" s="71"/>
      <c r="H33" s="71"/>
      <c r="I33" s="71"/>
      <c r="J33" s="71"/>
      <c r="K33" s="71"/>
      <c r="L33" s="152"/>
      <c r="M33" s="170"/>
      <c r="N33" s="171"/>
      <c r="O33" s="172"/>
      <c r="P33" s="160" t="s">
        <v>34</v>
      </c>
      <c r="Q33" s="161"/>
      <c r="R33" s="162"/>
    </row>
    <row r="34" spans="1:18" ht="13.5" customHeight="1" thickBot="1">
      <c r="A34" s="146"/>
      <c r="B34" s="147"/>
      <c r="C34" s="153"/>
      <c r="D34" s="154"/>
      <c r="E34" s="154"/>
      <c r="F34" s="154"/>
      <c r="G34" s="154"/>
      <c r="H34" s="154"/>
      <c r="I34" s="154"/>
      <c r="J34" s="154"/>
      <c r="K34" s="154"/>
      <c r="L34" s="155"/>
      <c r="M34" s="173"/>
      <c r="N34" s="174"/>
      <c r="O34" s="175"/>
      <c r="P34" s="163">
        <f>ROUNDDOWN(P32*8/108,0)</f>
        <v>0</v>
      </c>
      <c r="Q34" s="126"/>
      <c r="R34" s="45" t="s">
        <v>15</v>
      </c>
    </row>
    <row r="35" spans="1:18" ht="25.5" customHeight="1">
      <c r="A35" s="177" t="s">
        <v>40</v>
      </c>
      <c r="B35" s="178"/>
      <c r="C35" s="181" t="s">
        <v>41</v>
      </c>
      <c r="D35" s="182"/>
      <c r="E35" s="182"/>
      <c r="F35" s="182"/>
      <c r="G35" s="182"/>
      <c r="H35" s="182"/>
      <c r="I35" s="182"/>
      <c r="J35" s="182"/>
      <c r="K35" s="182"/>
      <c r="L35" s="183"/>
      <c r="M35" s="187"/>
      <c r="N35" s="188"/>
      <c r="O35" s="189"/>
      <c r="P35" s="193">
        <f>ROUNDDOWN(P32*2/3,0)</f>
        <v>0</v>
      </c>
      <c r="Q35" s="194"/>
      <c r="R35" s="195"/>
    </row>
    <row r="36" spans="1:18" ht="15" customHeight="1" thickBot="1">
      <c r="A36" s="179"/>
      <c r="B36" s="180"/>
      <c r="C36" s="184"/>
      <c r="D36" s="185"/>
      <c r="E36" s="185"/>
      <c r="F36" s="185"/>
      <c r="G36" s="185"/>
      <c r="H36" s="185"/>
      <c r="I36" s="185"/>
      <c r="J36" s="185"/>
      <c r="K36" s="185"/>
      <c r="L36" s="186"/>
      <c r="M36" s="190"/>
      <c r="N36" s="191"/>
      <c r="O36" s="192"/>
      <c r="P36" s="196"/>
      <c r="Q36" s="197"/>
      <c r="R36" s="198"/>
    </row>
    <row r="37" spans="1:18" ht="10" customHeight="1">
      <c r="A37" s="62"/>
      <c r="B37" s="62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4"/>
      <c r="N37" s="64"/>
      <c r="O37" s="64"/>
      <c r="P37" s="65"/>
      <c r="Q37" s="65"/>
      <c r="R37" s="65"/>
    </row>
    <row r="38" spans="1:18" ht="15" customHeight="1" thickBot="1">
      <c r="A38" s="100" t="s">
        <v>42</v>
      </c>
      <c r="B38" s="100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9"/>
    </row>
    <row r="39" spans="1:18" ht="15" customHeight="1" thickBot="1">
      <c r="A39" s="199" t="s">
        <v>22</v>
      </c>
      <c r="B39" s="200"/>
      <c r="C39" s="140" t="s">
        <v>11</v>
      </c>
      <c r="D39" s="141"/>
      <c r="E39" s="141"/>
      <c r="F39" s="141"/>
      <c r="G39" s="141"/>
      <c r="H39" s="141"/>
      <c r="I39" s="141"/>
      <c r="J39" s="141"/>
      <c r="K39" s="141"/>
      <c r="L39" s="142"/>
      <c r="M39" s="252" t="s">
        <v>5</v>
      </c>
      <c r="N39" s="253"/>
      <c r="O39" s="254"/>
      <c r="P39" s="143" t="s">
        <v>6</v>
      </c>
      <c r="Q39" s="144"/>
      <c r="R39" s="145"/>
    </row>
    <row r="40" spans="1:18" ht="15" customHeight="1">
      <c r="A40" s="239" t="s">
        <v>45</v>
      </c>
      <c r="B40" s="240"/>
      <c r="C40" s="60"/>
      <c r="D40" s="61"/>
      <c r="E40" s="61"/>
      <c r="F40" s="61"/>
      <c r="G40" s="61"/>
      <c r="H40" s="61"/>
      <c r="I40" s="61"/>
      <c r="J40" s="61"/>
      <c r="K40" s="61"/>
      <c r="L40" s="18"/>
      <c r="M40" s="166">
        <f>SUM(M41:O41)</f>
        <v>0</v>
      </c>
      <c r="N40" s="167"/>
      <c r="O40" s="168"/>
      <c r="P40" s="84">
        <f>SUM(P41:R41)</f>
        <v>0</v>
      </c>
      <c r="Q40" s="84"/>
      <c r="R40" s="85"/>
    </row>
    <row r="41" spans="1:18" ht="15" customHeight="1" thickBot="1">
      <c r="A41" s="120" t="s">
        <v>46</v>
      </c>
      <c r="B41" s="121"/>
      <c r="C41" s="31"/>
      <c r="D41" s="32"/>
      <c r="E41" s="176" t="s">
        <v>32</v>
      </c>
      <c r="F41" s="176"/>
      <c r="G41" s="34"/>
      <c r="H41" s="35" t="s">
        <v>13</v>
      </c>
      <c r="I41" s="35"/>
      <c r="J41" s="36" t="s">
        <v>14</v>
      </c>
      <c r="K41" s="122">
        <f>+$P$50</f>
        <v>0</v>
      </c>
      <c r="L41" s="209"/>
      <c r="M41" s="91">
        <f>+D41*G41</f>
        <v>0</v>
      </c>
      <c r="N41" s="92"/>
      <c r="O41" s="93"/>
      <c r="P41" s="94">
        <f>+K41*M41</f>
        <v>0</v>
      </c>
      <c r="Q41" s="94"/>
      <c r="R41" s="95"/>
    </row>
    <row r="42" spans="1:18" ht="15" customHeight="1">
      <c r="A42" s="241" t="s">
        <v>43</v>
      </c>
      <c r="B42" s="242"/>
      <c r="C42" s="245"/>
      <c r="D42" s="246"/>
      <c r="E42" s="246"/>
      <c r="F42" s="246"/>
      <c r="G42" s="246"/>
      <c r="H42" s="246"/>
      <c r="I42" s="246"/>
      <c r="J42" s="246"/>
      <c r="K42" s="246"/>
      <c r="L42" s="246"/>
      <c r="M42" s="249">
        <f>M38</f>
        <v>0</v>
      </c>
      <c r="N42" s="250"/>
      <c r="O42" s="251"/>
      <c r="P42" s="159">
        <f>+P38</f>
        <v>0</v>
      </c>
      <c r="Q42" s="84"/>
      <c r="R42" s="85"/>
    </row>
    <row r="43" spans="1:18" ht="15" customHeight="1">
      <c r="A43" s="241"/>
      <c r="B43" s="242"/>
      <c r="C43" s="245"/>
      <c r="D43" s="246"/>
      <c r="E43" s="246"/>
      <c r="F43" s="246"/>
      <c r="G43" s="246"/>
      <c r="H43" s="246"/>
      <c r="I43" s="246"/>
      <c r="J43" s="246"/>
      <c r="K43" s="246"/>
      <c r="L43" s="246"/>
      <c r="M43" s="170"/>
      <c r="N43" s="171"/>
      <c r="O43" s="172"/>
      <c r="P43" s="160" t="s">
        <v>34</v>
      </c>
      <c r="Q43" s="161"/>
      <c r="R43" s="162"/>
    </row>
    <row r="44" spans="1:18" ht="15" customHeight="1" thickBot="1">
      <c r="A44" s="243"/>
      <c r="B44" s="244"/>
      <c r="C44" s="247"/>
      <c r="D44" s="248"/>
      <c r="E44" s="248"/>
      <c r="F44" s="248"/>
      <c r="G44" s="248"/>
      <c r="H44" s="248"/>
      <c r="I44" s="248"/>
      <c r="J44" s="248"/>
      <c r="K44" s="248"/>
      <c r="L44" s="248"/>
      <c r="M44" s="173"/>
      <c r="N44" s="174"/>
      <c r="O44" s="175"/>
      <c r="P44" s="163">
        <f>ROUNDDOWN(P42*8/108,0)</f>
        <v>0</v>
      </c>
      <c r="Q44" s="126"/>
      <c r="R44" s="45" t="s">
        <v>15</v>
      </c>
    </row>
    <row r="45" spans="1:18" ht="25" customHeight="1">
      <c r="A45" s="210" t="s">
        <v>44</v>
      </c>
      <c r="B45" s="211"/>
      <c r="C45" s="181" t="s">
        <v>41</v>
      </c>
      <c r="D45" s="182"/>
      <c r="E45" s="182"/>
      <c r="F45" s="182"/>
      <c r="G45" s="182"/>
      <c r="H45" s="182"/>
      <c r="I45" s="182"/>
      <c r="J45" s="182"/>
      <c r="K45" s="182"/>
      <c r="L45" s="183"/>
      <c r="M45" s="187"/>
      <c r="N45" s="188"/>
      <c r="O45" s="189"/>
      <c r="P45" s="193">
        <f>ROUNDDOWN(P42*2/3,0)</f>
        <v>0</v>
      </c>
      <c r="Q45" s="194"/>
      <c r="R45" s="195"/>
    </row>
    <row r="46" spans="1:18" ht="15" customHeight="1" thickBot="1">
      <c r="A46" s="212"/>
      <c r="B46" s="213"/>
      <c r="C46" s="184"/>
      <c r="D46" s="185"/>
      <c r="E46" s="185"/>
      <c r="F46" s="185"/>
      <c r="G46" s="185"/>
      <c r="H46" s="185"/>
      <c r="I46" s="185"/>
      <c r="J46" s="185"/>
      <c r="K46" s="185"/>
      <c r="L46" s="186"/>
      <c r="M46" s="190"/>
      <c r="N46" s="191"/>
      <c r="O46" s="192"/>
      <c r="P46" s="196"/>
      <c r="Q46" s="197"/>
      <c r="R46" s="198"/>
    </row>
    <row r="47" spans="1:18" ht="10" customHeight="1">
      <c r="A47" s="56"/>
      <c r="B47" s="57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9"/>
    </row>
    <row r="48" spans="1:18" ht="13.5" customHeight="1" thickBot="1">
      <c r="A48" s="100" t="s">
        <v>21</v>
      </c>
      <c r="B48" s="100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9"/>
    </row>
    <row r="49" spans="1:18" ht="15" customHeight="1">
      <c r="A49" s="199" t="s">
        <v>22</v>
      </c>
      <c r="B49" s="200"/>
      <c r="C49" s="201" t="s">
        <v>25</v>
      </c>
      <c r="D49" s="202"/>
      <c r="E49" s="202"/>
      <c r="F49" s="202"/>
      <c r="G49" s="202"/>
      <c r="H49" s="203"/>
      <c r="I49" s="204" t="s">
        <v>26</v>
      </c>
      <c r="J49" s="205"/>
      <c r="K49" s="206"/>
      <c r="L49" s="201" t="s">
        <v>27</v>
      </c>
      <c r="M49" s="202"/>
      <c r="N49" s="202"/>
      <c r="O49" s="203"/>
      <c r="P49" s="207" t="s">
        <v>28</v>
      </c>
      <c r="Q49" s="202"/>
      <c r="R49" s="208"/>
    </row>
    <row r="50" spans="1:18" ht="15" customHeight="1">
      <c r="A50" s="225" t="s">
        <v>23</v>
      </c>
      <c r="B50" s="226"/>
      <c r="C50" s="227"/>
      <c r="D50" s="228"/>
      <c r="E50" s="228"/>
      <c r="F50" s="228"/>
      <c r="G50" s="228"/>
      <c r="H50" s="229"/>
      <c r="I50" s="230"/>
      <c r="J50" s="231"/>
      <c r="K50" s="232"/>
      <c r="L50" s="233"/>
      <c r="M50" s="234"/>
      <c r="N50" s="234"/>
      <c r="O50" s="235"/>
      <c r="P50" s="236"/>
      <c r="Q50" s="237"/>
      <c r="R50" s="238"/>
    </row>
    <row r="51" spans="1:18" ht="15" customHeight="1">
      <c r="A51" s="225" t="s">
        <v>24</v>
      </c>
      <c r="B51" s="226"/>
      <c r="C51" s="227"/>
      <c r="D51" s="228"/>
      <c r="E51" s="228"/>
      <c r="F51" s="228"/>
      <c r="G51" s="228"/>
      <c r="H51" s="229"/>
      <c r="I51" s="230"/>
      <c r="J51" s="231"/>
      <c r="K51" s="232"/>
      <c r="L51" s="227"/>
      <c r="M51" s="228"/>
      <c r="N51" s="228"/>
      <c r="O51" s="229"/>
      <c r="P51" s="236"/>
      <c r="Q51" s="237"/>
      <c r="R51" s="238"/>
    </row>
    <row r="52" spans="1:18" ht="15" customHeight="1" thickBot="1">
      <c r="A52" s="214" t="s">
        <v>29</v>
      </c>
      <c r="B52" s="215"/>
      <c r="C52" s="216"/>
      <c r="D52" s="217"/>
      <c r="E52" s="217"/>
      <c r="F52" s="217"/>
      <c r="G52" s="217"/>
      <c r="H52" s="218"/>
      <c r="I52" s="219"/>
      <c r="J52" s="220"/>
      <c r="K52" s="221"/>
      <c r="L52" s="216"/>
      <c r="M52" s="217"/>
      <c r="N52" s="217"/>
      <c r="O52" s="218"/>
      <c r="P52" s="222"/>
      <c r="Q52" s="223"/>
      <c r="R52" s="224"/>
    </row>
  </sheetData>
  <mergeCells count="135">
    <mergeCell ref="P40:R40"/>
    <mergeCell ref="A40:B40"/>
    <mergeCell ref="A42:B44"/>
    <mergeCell ref="C42:L44"/>
    <mergeCell ref="M42:O44"/>
    <mergeCell ref="P43:R43"/>
    <mergeCell ref="P44:Q44"/>
    <mergeCell ref="C39:L39"/>
    <mergeCell ref="M39:O39"/>
    <mergeCell ref="A52:B52"/>
    <mergeCell ref="C52:H52"/>
    <mergeCell ref="I52:K52"/>
    <mergeCell ref="L52:O52"/>
    <mergeCell ref="P52:R52"/>
    <mergeCell ref="A50:B50"/>
    <mergeCell ref="C50:H50"/>
    <mergeCell ref="I50:K50"/>
    <mergeCell ref="L50:O50"/>
    <mergeCell ref="P50:R50"/>
    <mergeCell ref="A51:B51"/>
    <mergeCell ref="C51:H51"/>
    <mergeCell ref="I51:K51"/>
    <mergeCell ref="L51:O51"/>
    <mergeCell ref="P51:R51"/>
    <mergeCell ref="A35:B36"/>
    <mergeCell ref="C35:L36"/>
    <mergeCell ref="M35:O36"/>
    <mergeCell ref="P35:R36"/>
    <mergeCell ref="A48:B48"/>
    <mergeCell ref="A49:B49"/>
    <mergeCell ref="C49:H49"/>
    <mergeCell ref="I49:K49"/>
    <mergeCell ref="L49:O49"/>
    <mergeCell ref="P49:R49"/>
    <mergeCell ref="A38:B38"/>
    <mergeCell ref="A39:B39"/>
    <mergeCell ref="P39:R39"/>
    <mergeCell ref="A41:B41"/>
    <mergeCell ref="P41:R41"/>
    <mergeCell ref="C45:L46"/>
    <mergeCell ref="M41:O41"/>
    <mergeCell ref="M45:O46"/>
    <mergeCell ref="E41:F41"/>
    <mergeCell ref="K41:L41"/>
    <mergeCell ref="M40:O40"/>
    <mergeCell ref="P42:R42"/>
    <mergeCell ref="A45:B46"/>
    <mergeCell ref="P45:R46"/>
    <mergeCell ref="A32:B34"/>
    <mergeCell ref="C32:L34"/>
    <mergeCell ref="M32:O34"/>
    <mergeCell ref="P32:R32"/>
    <mergeCell ref="P33:R33"/>
    <mergeCell ref="P34:Q34"/>
    <mergeCell ref="A30:B30"/>
    <mergeCell ref="E30:F30"/>
    <mergeCell ref="K30:L30"/>
    <mergeCell ref="M30:O30"/>
    <mergeCell ref="P30:R30"/>
    <mergeCell ref="A31:B31"/>
    <mergeCell ref="E31:F31"/>
    <mergeCell ref="K31:L31"/>
    <mergeCell ref="M31:O31"/>
    <mergeCell ref="P31:R31"/>
    <mergeCell ref="A28:B28"/>
    <mergeCell ref="G28:H28"/>
    <mergeCell ref="M28:O28"/>
    <mergeCell ref="P28:R28"/>
    <mergeCell ref="A29:B29"/>
    <mergeCell ref="E29:F29"/>
    <mergeCell ref="K29:L29"/>
    <mergeCell ref="M29:O29"/>
    <mergeCell ref="P29:R29"/>
    <mergeCell ref="A25:B25"/>
    <mergeCell ref="C25:L25"/>
    <mergeCell ref="M25:O25"/>
    <mergeCell ref="P25:R25"/>
    <mergeCell ref="A26:B26"/>
    <mergeCell ref="A27:B27"/>
    <mergeCell ref="C27:L27"/>
    <mergeCell ref="P27:R27"/>
    <mergeCell ref="A22:B24"/>
    <mergeCell ref="C22:L24"/>
    <mergeCell ref="M22:O24"/>
    <mergeCell ref="P22:R22"/>
    <mergeCell ref="P23:R23"/>
    <mergeCell ref="P24:Q24"/>
    <mergeCell ref="A20:B20"/>
    <mergeCell ref="E20:F20"/>
    <mergeCell ref="K20:L20"/>
    <mergeCell ref="M20:O20"/>
    <mergeCell ref="P20:R20"/>
    <mergeCell ref="A21:B21"/>
    <mergeCell ref="E21:F21"/>
    <mergeCell ref="K21:L21"/>
    <mergeCell ref="M21:O21"/>
    <mergeCell ref="P21:R21"/>
    <mergeCell ref="A18:B18"/>
    <mergeCell ref="M18:O18"/>
    <mergeCell ref="P18:R18"/>
    <mergeCell ref="A19:B19"/>
    <mergeCell ref="E19:F19"/>
    <mergeCell ref="K19:L19"/>
    <mergeCell ref="M19:O19"/>
    <mergeCell ref="P19:R19"/>
    <mergeCell ref="A16:B16"/>
    <mergeCell ref="K16:L16"/>
    <mergeCell ref="M16:O16"/>
    <mergeCell ref="P16:R16"/>
    <mergeCell ref="A17:B17"/>
    <mergeCell ref="K17:L17"/>
    <mergeCell ref="M17:O17"/>
    <mergeCell ref="P17:R17"/>
    <mergeCell ref="A15:B15"/>
    <mergeCell ref="K15:L15"/>
    <mergeCell ref="M15:O15"/>
    <mergeCell ref="P15:R15"/>
    <mergeCell ref="M9:R9"/>
    <mergeCell ref="M10:R10"/>
    <mergeCell ref="A11:B11"/>
    <mergeCell ref="A12:E12"/>
    <mergeCell ref="A13:B13"/>
    <mergeCell ref="C13:L13"/>
    <mergeCell ref="P13:R13"/>
    <mergeCell ref="A1:R1"/>
    <mergeCell ref="A3:B4"/>
    <mergeCell ref="C3:D4"/>
    <mergeCell ref="L6:R6"/>
    <mergeCell ref="L7:Q7"/>
    <mergeCell ref="R7:R8"/>
    <mergeCell ref="L8:Q8"/>
    <mergeCell ref="A14:B14"/>
    <mergeCell ref="M14:O14"/>
    <mergeCell ref="P14:R14"/>
    <mergeCell ref="L5:O5"/>
  </mergeCells>
  <phoneticPr fontId="3"/>
  <pageMargins left="0.70866141732283472" right="0.70866141732283472" top="0.55118110236220474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見積書及び単価表</vt:lpstr>
      <vt:lpstr>見積書及び単価表!Print_Area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keieikaizen2</dc:creator>
  <cp:lastModifiedBy>Ytb0534</cp:lastModifiedBy>
  <cp:lastPrinted>2021-09-02T05:14:34Z</cp:lastPrinted>
  <dcterms:created xsi:type="dcterms:W3CDTF">2014-11-05T05:09:44Z</dcterms:created>
  <dcterms:modified xsi:type="dcterms:W3CDTF">2023-02-08T23:55:12Z</dcterms:modified>
</cp:coreProperties>
</file>