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6690"/>
  </bookViews>
  <sheets>
    <sheet name="従事時間管理表" sheetId="14" r:id="rId1"/>
    <sheet name="Sheet3 (3)" sheetId="20" r:id="rId2"/>
    <sheet name="Sheet3 (4)" sheetId="21" r:id="rId3"/>
  </sheets>
  <calcPr calcId="145621"/>
</workbook>
</file>

<file path=xl/calcChain.xml><?xml version="1.0" encoding="utf-8"?>
<calcChain xmlns="http://schemas.openxmlformats.org/spreadsheetml/2006/main">
  <c r="U34" i="14" l="1"/>
  <c r="V34" i="14" s="1"/>
  <c r="T34" i="14"/>
  <c r="T33" i="14"/>
  <c r="U33" i="14" s="1"/>
  <c r="V33" i="14" s="1"/>
  <c r="T32" i="14"/>
  <c r="U32" i="14" s="1"/>
  <c r="V32" i="14" s="1"/>
  <c r="T31" i="14"/>
  <c r="U31" i="14" s="1"/>
  <c r="V31" i="14" s="1"/>
  <c r="T14" i="14" l="1"/>
  <c r="T15" i="14" l="1"/>
  <c r="U15" i="14" s="1"/>
  <c r="V15" i="14" s="1"/>
  <c r="T16" i="14"/>
  <c r="U16" i="14" s="1"/>
  <c r="V16" i="14" s="1"/>
  <c r="U17" i="14"/>
  <c r="V17" i="14" s="1"/>
  <c r="T18" i="14"/>
  <c r="U18" i="14"/>
  <c r="V18" i="14" s="1"/>
  <c r="T19" i="14"/>
  <c r="U19" i="14" s="1"/>
  <c r="V19" i="14" s="1"/>
  <c r="T20" i="14"/>
  <c r="U20" i="14" s="1"/>
  <c r="V20" i="14" s="1"/>
  <c r="T21" i="14"/>
  <c r="U21" i="14" s="1"/>
  <c r="V21" i="14" s="1"/>
  <c r="T22" i="14"/>
  <c r="U22" i="14" s="1"/>
  <c r="V22" i="14" s="1"/>
  <c r="U23" i="14"/>
  <c r="V23" i="14" s="1"/>
  <c r="T24" i="14"/>
  <c r="U24" i="14" s="1"/>
  <c r="V24" i="14" s="1"/>
  <c r="T25" i="14"/>
  <c r="U25" i="14" s="1"/>
  <c r="V25" i="14" s="1"/>
  <c r="T26" i="14"/>
  <c r="U26" i="14"/>
  <c r="V26" i="14" s="1"/>
  <c r="T27" i="14"/>
  <c r="U27" i="14" s="1"/>
  <c r="V27" i="14" s="1"/>
  <c r="T28" i="14"/>
  <c r="U28" i="14" s="1"/>
  <c r="V28" i="14" s="1"/>
  <c r="T29" i="14"/>
  <c r="U29" i="14" s="1"/>
  <c r="V29" i="14" s="1"/>
  <c r="T30" i="14"/>
  <c r="U30" i="14" s="1"/>
  <c r="V30" i="14" s="1"/>
  <c r="T35" i="14"/>
  <c r="U35" i="14" s="1"/>
  <c r="V35" i="14" s="1"/>
  <c r="U14" i="14"/>
  <c r="U41" i="14" l="1"/>
  <c r="V14" i="14"/>
  <c r="V41" i="14" s="1"/>
</calcChain>
</file>

<file path=xl/sharedStrings.xml><?xml version="1.0" encoding="utf-8"?>
<sst xmlns="http://schemas.openxmlformats.org/spreadsheetml/2006/main" count="206" uniqueCount="58">
  <si>
    <t>従事時間管理表</t>
    <rPh sb="0" eb="2">
      <t>ジュウジ</t>
    </rPh>
    <rPh sb="2" eb="4">
      <t>ジカン</t>
    </rPh>
    <rPh sb="4" eb="6">
      <t>カンリ</t>
    </rPh>
    <rPh sb="6" eb="7">
      <t>ヒョウ</t>
    </rPh>
    <phoneticPr fontId="3"/>
  </si>
  <si>
    <t>別紙２－４</t>
    <rPh sb="0" eb="2">
      <t>ベッシ</t>
    </rPh>
    <phoneticPr fontId="3"/>
  </si>
  <si>
    <t>都道府県番号</t>
    <rPh sb="0" eb="4">
      <t>トドウフケン</t>
    </rPh>
    <rPh sb="4" eb="6">
      <t>バンゴウ</t>
    </rPh>
    <phoneticPr fontId="3"/>
  </si>
  <si>
    <t>年度番号</t>
    <rPh sb="0" eb="2">
      <t>ネンド</t>
    </rPh>
    <rPh sb="2" eb="4">
      <t>バンゴウ</t>
    </rPh>
    <phoneticPr fontId="3"/>
  </si>
  <si>
    <t>案件Ｎｏ</t>
    <rPh sb="0" eb="2">
      <t>アンケン</t>
    </rPh>
    <phoneticPr fontId="3"/>
  </si>
  <si>
    <t>備考No</t>
    <rPh sb="0" eb="2">
      <t>ビコウ</t>
    </rPh>
    <phoneticPr fontId="3"/>
  </si>
  <si>
    <t>案件No</t>
    <rPh sb="0" eb="2">
      <t>アンケン</t>
    </rPh>
    <phoneticPr fontId="3"/>
  </si>
  <si>
    <t>関与者</t>
    <rPh sb="0" eb="3">
      <t>カンヨシャ</t>
    </rPh>
    <phoneticPr fontId="3"/>
  </si>
  <si>
    <t>時間</t>
    <rPh sb="0" eb="2">
      <t>ジカン</t>
    </rPh>
    <phoneticPr fontId="3"/>
  </si>
  <si>
    <t>業務内容</t>
    <rPh sb="0" eb="2">
      <t>ギョウム</t>
    </rPh>
    <rPh sb="2" eb="4">
      <t>ナイヨウ</t>
    </rPh>
    <phoneticPr fontId="3"/>
  </si>
  <si>
    <t>その他</t>
    <rPh sb="2" eb="3">
      <t>タ</t>
    </rPh>
    <phoneticPr fontId="3"/>
  </si>
  <si>
    <t>氏名</t>
    <rPh sb="0" eb="2">
      <t>シメイ</t>
    </rPh>
    <phoneticPr fontId="3"/>
  </si>
  <si>
    <t>属性</t>
    <rPh sb="0" eb="2">
      <t>ゾクセイ</t>
    </rPh>
    <phoneticPr fontId="3"/>
  </si>
  <si>
    <t>単価</t>
    <rPh sb="0" eb="2">
      <t>タンカ</t>
    </rPh>
    <phoneticPr fontId="3"/>
  </si>
  <si>
    <t>始</t>
    <rPh sb="0" eb="1">
      <t>ハジ</t>
    </rPh>
    <phoneticPr fontId="3"/>
  </si>
  <si>
    <t>昼食開始</t>
    <rPh sb="0" eb="2">
      <t>チュウショク</t>
    </rPh>
    <rPh sb="2" eb="4">
      <t>カイシ</t>
    </rPh>
    <phoneticPr fontId="3"/>
  </si>
  <si>
    <t>昼食終了</t>
    <rPh sb="0" eb="2">
      <t>チュウショク</t>
    </rPh>
    <rPh sb="2" eb="4">
      <t>シュウリョウ</t>
    </rPh>
    <phoneticPr fontId="3"/>
  </si>
  <si>
    <t>終</t>
    <rPh sb="0" eb="1">
      <t>オ</t>
    </rPh>
    <phoneticPr fontId="3"/>
  </si>
  <si>
    <t>時間数</t>
    <rPh sb="0" eb="3">
      <t>ジカンスウ</t>
    </rPh>
    <phoneticPr fontId="3"/>
  </si>
  <si>
    <t>計算時間</t>
    <rPh sb="0" eb="2">
      <t>ケイサン</t>
    </rPh>
    <rPh sb="2" eb="4">
      <t>ジカン</t>
    </rPh>
    <phoneticPr fontId="3"/>
  </si>
  <si>
    <t>概要</t>
    <rPh sb="0" eb="2">
      <t>ガイヨウ</t>
    </rPh>
    <phoneticPr fontId="3"/>
  </si>
  <si>
    <t>詳細</t>
    <rPh sb="0" eb="2">
      <t>ショウサイ</t>
    </rPh>
    <phoneticPr fontId="3"/>
  </si>
  <si>
    <t>宿泊の有無</t>
    <rPh sb="0" eb="2">
      <t>シュクハク</t>
    </rPh>
    <rPh sb="3" eb="5">
      <t>ウム</t>
    </rPh>
    <phoneticPr fontId="3"/>
  </si>
  <si>
    <t>航空券の利用</t>
    <rPh sb="0" eb="3">
      <t>コウクウケン</t>
    </rPh>
    <rPh sb="4" eb="6">
      <t>リヨウ</t>
    </rPh>
    <phoneticPr fontId="3"/>
  </si>
  <si>
    <t>合計</t>
    <rPh sb="0" eb="2">
      <t>ゴウケイ</t>
    </rPh>
    <phoneticPr fontId="3"/>
  </si>
  <si>
    <t>認定支援機関名</t>
    <phoneticPr fontId="5"/>
  </si>
  <si>
    <t>金額</t>
    <rPh sb="0" eb="2">
      <t>キンガク</t>
    </rPh>
    <phoneticPr fontId="5"/>
  </si>
  <si>
    <t>日付</t>
    <rPh sb="0" eb="2">
      <t>ヒヅケ</t>
    </rPh>
    <phoneticPr fontId="5"/>
  </si>
  <si>
    <t>場所</t>
    <rPh sb="0" eb="2">
      <t>バショ</t>
    </rPh>
    <phoneticPr fontId="5"/>
  </si>
  <si>
    <t>）</t>
    <phoneticPr fontId="5"/>
  </si>
  <si>
    <t>（</t>
    <phoneticPr fontId="5"/>
  </si>
  <si>
    <t>申請者</t>
    <rPh sb="0" eb="3">
      <t>シンセイシャ</t>
    </rPh>
    <phoneticPr fontId="5"/>
  </si>
  <si>
    <t>税理士</t>
    <rPh sb="0" eb="3">
      <t>ゼイリシ</t>
    </rPh>
    <phoneticPr fontId="5"/>
  </si>
  <si>
    <t>ＡＡ食品㈱</t>
    <rPh sb="2" eb="4">
      <t>ショクヒン</t>
    </rPh>
    <phoneticPr fontId="5"/>
  </si>
  <si>
    <t>計画策定</t>
    <rPh sb="0" eb="2">
      <t>ケイカク</t>
    </rPh>
    <rPh sb="2" eb="4">
      <t>サクテイ</t>
    </rPh>
    <phoneticPr fontId="5"/>
  </si>
  <si>
    <t>経営者へのヒアリング</t>
    <rPh sb="0" eb="2">
      <t>ケイエイ</t>
    </rPh>
    <rPh sb="2" eb="3">
      <t>シャ</t>
    </rPh>
    <phoneticPr fontId="5"/>
  </si>
  <si>
    <t>無</t>
    <rPh sb="0" eb="1">
      <t>ム</t>
    </rPh>
    <phoneticPr fontId="5"/>
  </si>
  <si>
    <t>-</t>
    <phoneticPr fontId="5"/>
  </si>
  <si>
    <t>事務所</t>
    <rPh sb="0" eb="2">
      <t>ジム</t>
    </rPh>
    <rPh sb="2" eb="3">
      <t>ショ</t>
    </rPh>
    <phoneticPr fontId="5"/>
  </si>
  <si>
    <t>計画書の作成</t>
    <rPh sb="0" eb="3">
      <t>ケイカクショ</t>
    </rPh>
    <rPh sb="4" eb="6">
      <t>サクセイ</t>
    </rPh>
    <phoneticPr fontId="5"/>
  </si>
  <si>
    <t>経営者と打合せ</t>
    <rPh sb="0" eb="2">
      <t>ケイエイ</t>
    </rPh>
    <rPh sb="2" eb="3">
      <t>シャ</t>
    </rPh>
    <rPh sb="4" eb="6">
      <t>ウチアワ</t>
    </rPh>
    <phoneticPr fontId="5"/>
  </si>
  <si>
    <t>債権者会議</t>
    <rPh sb="0" eb="3">
      <t>サイケンシャ</t>
    </rPh>
    <rPh sb="3" eb="5">
      <t>カイギ</t>
    </rPh>
    <phoneticPr fontId="5"/>
  </si>
  <si>
    <t>保証協会</t>
    <rPh sb="0" eb="2">
      <t>ホショウ</t>
    </rPh>
    <rPh sb="2" eb="4">
      <t>キョウカイ</t>
    </rPh>
    <phoneticPr fontId="5"/>
  </si>
  <si>
    <t>Ｙ田　Ｙ子</t>
    <rPh sb="1" eb="2">
      <t>タ</t>
    </rPh>
    <rPh sb="4" eb="5">
      <t>コ</t>
    </rPh>
    <phoneticPr fontId="5"/>
  </si>
  <si>
    <t>Ｙ田　Ｙ子</t>
    <rPh sb="1" eb="2">
      <t>タ</t>
    </rPh>
    <rPh sb="4" eb="5">
      <t>コ</t>
    </rPh>
    <phoneticPr fontId="5"/>
  </si>
  <si>
    <t>Ｓ木　太郎</t>
    <rPh sb="1" eb="2">
      <t>キ</t>
    </rPh>
    <rPh sb="3" eb="5">
      <t>タロウ</t>
    </rPh>
    <phoneticPr fontId="5"/>
  </si>
  <si>
    <t>事務所（所員）</t>
    <rPh sb="0" eb="2">
      <t>ジム</t>
    </rPh>
    <rPh sb="2" eb="3">
      <t>ショ</t>
    </rPh>
    <rPh sb="4" eb="6">
      <t>ショイン</t>
    </rPh>
    <phoneticPr fontId="5"/>
  </si>
  <si>
    <t>Ｎ村　Ｎ子</t>
    <rPh sb="1" eb="2">
      <t>ムラ</t>
    </rPh>
    <rPh sb="4" eb="5">
      <t>コ</t>
    </rPh>
    <phoneticPr fontId="5"/>
  </si>
  <si>
    <t>Ｙ田　Ｙ子</t>
    <phoneticPr fontId="5"/>
  </si>
  <si>
    <t>１．支払対象は「利用申請受理通知書・委嘱状」の通知日及び「承諾書」記載の日付以降の作業が対象です。</t>
    <rPh sb="2" eb="4">
      <t>シハライ</t>
    </rPh>
    <rPh sb="4" eb="6">
      <t>タイショウ</t>
    </rPh>
    <rPh sb="8" eb="10">
      <t>リヨウ</t>
    </rPh>
    <rPh sb="10" eb="12">
      <t>シンセイ</t>
    </rPh>
    <rPh sb="12" eb="14">
      <t>ジュリ</t>
    </rPh>
    <rPh sb="14" eb="17">
      <t>ツウチショ</t>
    </rPh>
    <rPh sb="18" eb="21">
      <t>イショクジョウ</t>
    </rPh>
    <rPh sb="23" eb="25">
      <t>ツウチ</t>
    </rPh>
    <rPh sb="25" eb="26">
      <t>ビ</t>
    </rPh>
    <rPh sb="26" eb="27">
      <t>オヨ</t>
    </rPh>
    <rPh sb="29" eb="32">
      <t>ショウダクショ</t>
    </rPh>
    <rPh sb="33" eb="35">
      <t>キサイ</t>
    </rPh>
    <rPh sb="36" eb="38">
      <t>ヒヅケ</t>
    </rPh>
    <rPh sb="38" eb="40">
      <t>イコウ</t>
    </rPh>
    <rPh sb="41" eb="43">
      <t>サギョウ</t>
    </rPh>
    <rPh sb="44" eb="46">
      <t>タイショウ</t>
    </rPh>
    <phoneticPr fontId="5"/>
  </si>
  <si>
    <t>２．従事時間は３０分単位で申請して下さい。３０分単位に満たない場合は切り捨てとなります。</t>
    <rPh sb="2" eb="4">
      <t>ジュウジ</t>
    </rPh>
    <rPh sb="4" eb="6">
      <t>ジカン</t>
    </rPh>
    <rPh sb="9" eb="10">
      <t>フン</t>
    </rPh>
    <rPh sb="10" eb="12">
      <t>タンイ</t>
    </rPh>
    <rPh sb="13" eb="15">
      <t>シンセイ</t>
    </rPh>
    <rPh sb="17" eb="18">
      <t>クダ</t>
    </rPh>
    <rPh sb="23" eb="24">
      <t>フン</t>
    </rPh>
    <rPh sb="24" eb="26">
      <t>タンイ</t>
    </rPh>
    <rPh sb="27" eb="28">
      <t>ミ</t>
    </rPh>
    <rPh sb="31" eb="33">
      <t>バアイ</t>
    </rPh>
    <rPh sb="34" eb="35">
      <t>キ</t>
    </rPh>
    <rPh sb="36" eb="37">
      <t>ス</t>
    </rPh>
    <phoneticPr fontId="5"/>
  </si>
  <si>
    <t>《記入に際しての留意事項》</t>
    <rPh sb="1" eb="3">
      <t>キニュウ</t>
    </rPh>
    <rPh sb="4" eb="5">
      <t>サイ</t>
    </rPh>
    <rPh sb="8" eb="10">
      <t>リュウイ</t>
    </rPh>
    <rPh sb="10" eb="12">
      <t>ジコウ</t>
    </rPh>
    <phoneticPr fontId="5"/>
  </si>
  <si>
    <t>1／1枚</t>
    <rPh sb="3" eb="4">
      <t>マイ</t>
    </rPh>
    <phoneticPr fontId="5"/>
  </si>
  <si>
    <t>経営サポート会議</t>
    <rPh sb="0" eb="2">
      <t>ケイエイ</t>
    </rPh>
    <rPh sb="6" eb="8">
      <t>カイギ</t>
    </rPh>
    <phoneticPr fontId="5"/>
  </si>
  <si>
    <t>財務状況調査・分析</t>
    <rPh sb="0" eb="2">
      <t>ザイム</t>
    </rPh>
    <rPh sb="2" eb="4">
      <t>ジョウキョウ</t>
    </rPh>
    <rPh sb="4" eb="6">
      <t>チョウサ</t>
    </rPh>
    <rPh sb="7" eb="9">
      <t>ブンセキ</t>
    </rPh>
    <phoneticPr fontId="5"/>
  </si>
  <si>
    <t>ヒアリング</t>
    <phoneticPr fontId="5"/>
  </si>
  <si>
    <t>打ち合わせ</t>
    <rPh sb="0" eb="1">
      <t>ウ</t>
    </rPh>
    <rPh sb="2" eb="3">
      <t>ア</t>
    </rPh>
    <phoneticPr fontId="5"/>
  </si>
  <si>
    <t>甲　株式会社</t>
    <rPh sb="0" eb="1">
      <t>コウ</t>
    </rPh>
    <rPh sb="2" eb="6">
      <t>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</si>
</sst>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0\)"/>
    <numFmt numFmtId="177" formatCode="h:mm;@"/>
    <numFmt numFmtId="178" formatCode="#,##0.00_);\(#,##0.00\)"/>
    <numFmt numFmtId="179" formatCode="m&quot;月&quot;d&quot;日&quot;;@"/>
  </numFmts>
  <fonts count="2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2"/>
      <charset val="128"/>
      <scheme val="minor"/>
    </font>
    <font>
      <b/>
      <sz val="10.5"/>
      <color theme="1"/>
      <name val="ＭＳ ゴシック"/>
      <family val="3"/>
      <charset val="128"/>
    </font>
    <font>
      <b/>
      <sz val="11"/>
      <color theme="1"/>
      <name val="ＭＳ Ｐゴシック"/>
      <family val="3"/>
      <charset val="128"/>
      <scheme val="minor"/>
    </font>
    <font>
      <sz val="9"/>
      <color theme="1"/>
      <name val="ＭＳ Ｐゴシック"/>
      <family val="2"/>
      <charset val="128"/>
      <scheme val="minor"/>
    </font>
    <font>
      <b/>
      <sz val="20"/>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8"/>
      <color theme="1"/>
      <name val="ＭＳ Ｐゴシック"/>
      <family val="2"/>
      <charset val="128"/>
      <scheme val="minor"/>
    </font>
    <font>
      <b/>
      <sz val="10"/>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trike/>
      <sz val="11"/>
      <color theme="1"/>
      <name val="ＭＳ Ｐゴシック"/>
      <family val="2"/>
      <charset val="128"/>
      <scheme val="minor"/>
    </font>
    <font>
      <b/>
      <u val="double"/>
      <sz val="11"/>
      <color rgb="FFFF0000"/>
      <name val="ＭＳ Ｐゴシック"/>
      <family val="3"/>
      <charset val="128"/>
      <scheme val="minor"/>
    </font>
    <font>
      <sz val="12"/>
      <color theme="1"/>
      <name val="HGP創英ﾌﾟﾚｾﾞﾝｽEB"/>
      <family val="1"/>
      <charset val="128"/>
    </font>
    <font>
      <sz val="14"/>
      <color rgb="FFFF0000"/>
      <name val="HGP創英ﾌﾟﾚｾﾞﾝｽEB"/>
      <family val="1"/>
      <charset val="128"/>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73">
    <xf numFmtId="0" fontId="0" fillId="0" borderId="0" xfId="0">
      <alignment vertical="center"/>
    </xf>
    <xf numFmtId="0" fontId="0" fillId="0" borderId="0" xfId="0" applyAlignment="1">
      <alignment horizontal="center" vertical="center"/>
    </xf>
    <xf numFmtId="38" fontId="0" fillId="0" borderId="0" xfId="1" applyFont="1">
      <alignment vertical="center"/>
    </xf>
    <xf numFmtId="0" fontId="0" fillId="0" borderId="4" xfId="0" applyBorder="1" applyAlignment="1">
      <alignment horizontal="center" vertical="center"/>
    </xf>
    <xf numFmtId="0" fontId="0" fillId="0" borderId="1" xfId="0" applyBorder="1" applyAlignment="1">
      <alignment horizontal="center" vertical="center"/>
    </xf>
    <xf numFmtId="0" fontId="9" fillId="0" borderId="0" xfId="0" applyFont="1">
      <alignment vertical="center"/>
    </xf>
    <xf numFmtId="0" fontId="10" fillId="0" borderId="0" xfId="0" applyFont="1">
      <alignment vertical="center"/>
    </xf>
    <xf numFmtId="0" fontId="0" fillId="0" borderId="4" xfId="0" applyBorder="1">
      <alignment vertical="center"/>
    </xf>
    <xf numFmtId="49" fontId="0" fillId="0" borderId="4" xfId="0" applyNumberFormat="1" applyBorder="1" applyAlignment="1">
      <alignment horizontal="center" vertical="center"/>
    </xf>
    <xf numFmtId="0" fontId="0" fillId="0" borderId="0" xfId="0" applyBorder="1">
      <alignment vertical="center"/>
    </xf>
    <xf numFmtId="0" fontId="0" fillId="0" borderId="4" xfId="0" applyFill="1" applyBorder="1" applyAlignment="1">
      <alignment horizontal="center" vertical="center"/>
    </xf>
    <xf numFmtId="38" fontId="2" fillId="0" borderId="4" xfId="1" applyFont="1" applyBorder="1">
      <alignment vertical="center"/>
    </xf>
    <xf numFmtId="176" fontId="0" fillId="0" borderId="4" xfId="0" applyNumberFormat="1" applyBorder="1">
      <alignment vertical="center"/>
    </xf>
    <xf numFmtId="176" fontId="0" fillId="0" borderId="4" xfId="0" applyNumberFormat="1" applyBorder="1" applyAlignment="1">
      <alignment horizontal="center" vertical="center"/>
    </xf>
    <xf numFmtId="177" fontId="0" fillId="0" borderId="4" xfId="0" applyNumberFormat="1" applyFill="1" applyBorder="1">
      <alignment vertical="center"/>
    </xf>
    <xf numFmtId="38" fontId="0" fillId="0" borderId="8" xfId="1" applyFont="1" applyBorder="1">
      <alignment vertical="center"/>
    </xf>
    <xf numFmtId="178" fontId="0" fillId="0" borderId="8" xfId="0" applyNumberFormat="1" applyBorder="1">
      <alignment vertical="center"/>
    </xf>
    <xf numFmtId="0" fontId="12" fillId="0" borderId="0" xfId="0" applyFont="1">
      <alignment vertical="center"/>
    </xf>
    <xf numFmtId="0" fontId="8" fillId="0" borderId="4" xfId="0" applyFont="1" applyBorder="1" applyAlignment="1">
      <alignment horizontal="center" vertical="center"/>
    </xf>
    <xf numFmtId="0" fontId="7" fillId="0" borderId="4" xfId="0" applyFont="1" applyBorder="1" applyAlignment="1">
      <alignment horizontal="center" vertical="center"/>
    </xf>
    <xf numFmtId="38" fontId="7" fillId="0" borderId="4" xfId="1" applyFont="1" applyBorder="1">
      <alignment vertical="center"/>
    </xf>
    <xf numFmtId="0" fontId="8" fillId="0" borderId="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0" fillId="0" borderId="8" xfId="0" applyBorder="1" applyAlignment="1">
      <alignment horizontal="center" vertical="center"/>
    </xf>
    <xf numFmtId="38" fontId="0" fillId="0" borderId="8" xfId="1" applyFont="1" applyBorder="1" applyAlignment="1">
      <alignment horizontal="center" vertical="center"/>
    </xf>
    <xf numFmtId="0" fontId="6" fillId="0" borderId="0" xfId="0" applyFont="1" applyFill="1" applyBorder="1" applyAlignment="1">
      <alignment vertical="center"/>
    </xf>
    <xf numFmtId="0" fontId="0" fillId="0" borderId="0" xfId="0" applyFill="1" applyBorder="1">
      <alignment vertical="center"/>
    </xf>
    <xf numFmtId="0" fontId="0" fillId="0" borderId="6" xfId="0" applyBorder="1" applyAlignment="1">
      <alignment vertical="center"/>
    </xf>
    <xf numFmtId="38" fontId="0" fillId="0" borderId="6" xfId="1" applyFont="1" applyBorder="1" applyAlignment="1">
      <alignment vertical="center"/>
    </xf>
    <xf numFmtId="0" fontId="7" fillId="0" borderId="10" xfId="0" applyFont="1" applyBorder="1" applyAlignment="1">
      <alignment vertical="center"/>
    </xf>
    <xf numFmtId="0" fontId="7" fillId="0" borderId="10" xfId="0" applyFont="1" applyBorder="1" applyAlignment="1">
      <alignment horizontal="right" vertical="center"/>
    </xf>
    <xf numFmtId="0" fontId="0" fillId="0" borderId="1" xfId="0" applyBorder="1" applyAlignment="1">
      <alignment horizontal="center" vertical="center"/>
    </xf>
    <xf numFmtId="0" fontId="0" fillId="0" borderId="3" xfId="0" applyBorder="1" applyAlignment="1">
      <alignment horizontal="center" vertical="center"/>
    </xf>
    <xf numFmtId="177" fontId="0" fillId="2" borderId="4" xfId="0" applyNumberFormat="1" applyFill="1" applyBorder="1">
      <alignment vertical="center"/>
    </xf>
    <xf numFmtId="176" fontId="0" fillId="2" borderId="4" xfId="0" applyNumberFormat="1" applyFill="1" applyBorder="1">
      <alignment vertical="center"/>
    </xf>
    <xf numFmtId="0" fontId="0" fillId="0" borderId="10" xfId="0" applyBorder="1" applyAlignment="1">
      <alignment horizontal="center" vertical="center"/>
    </xf>
    <xf numFmtId="178" fontId="7" fillId="0" borderId="4" xfId="0" applyNumberFormat="1" applyFont="1" applyBorder="1">
      <alignment vertical="center"/>
    </xf>
    <xf numFmtId="176" fontId="0" fillId="2" borderId="4" xfId="0" applyNumberFormat="1" applyFill="1" applyBorder="1" applyAlignment="1">
      <alignment horizontal="left" vertical="center"/>
    </xf>
    <xf numFmtId="177" fontId="16" fillId="0" borderId="4" xfId="0" applyNumberFormat="1" applyFont="1" applyFill="1" applyBorder="1">
      <alignment vertical="center"/>
    </xf>
    <xf numFmtId="178" fontId="16" fillId="0" borderId="8" xfId="0" applyNumberFormat="1" applyFont="1" applyBorder="1">
      <alignment vertical="center"/>
    </xf>
    <xf numFmtId="38" fontId="16" fillId="0" borderId="8" xfId="1" applyFont="1" applyBorder="1">
      <alignment vertical="center"/>
    </xf>
    <xf numFmtId="177" fontId="17" fillId="0" borderId="4" xfId="0" applyNumberFormat="1" applyFont="1" applyFill="1" applyBorder="1">
      <alignment vertical="center"/>
    </xf>
    <xf numFmtId="178" fontId="17" fillId="0" borderId="8" xfId="0" applyNumberFormat="1" applyFont="1" applyBorder="1">
      <alignment vertical="center"/>
    </xf>
    <xf numFmtId="38" fontId="17" fillId="0" borderId="8" xfId="1" applyFont="1" applyBorder="1">
      <alignment vertical="center"/>
    </xf>
    <xf numFmtId="0" fontId="18" fillId="0" borderId="0" xfId="0" applyFont="1">
      <alignment vertical="center"/>
    </xf>
    <xf numFmtId="0" fontId="19" fillId="0" borderId="0" xfId="0" applyFont="1">
      <alignment vertical="center"/>
    </xf>
    <xf numFmtId="0" fontId="0" fillId="0" borderId="10" xfId="0" applyBorder="1">
      <alignment vertical="center"/>
    </xf>
    <xf numFmtId="38" fontId="0" fillId="0" borderId="10" xfId="1" applyFont="1" applyBorder="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179" fontId="0" fillId="2" borderId="1" xfId="0" applyNumberFormat="1" applyFill="1" applyBorder="1" applyAlignment="1">
      <alignment horizontal="center" vertical="center"/>
    </xf>
    <xf numFmtId="179" fontId="0" fillId="2" borderId="2" xfId="0" applyNumberFormat="1" applyFill="1" applyBorder="1" applyAlignment="1">
      <alignment horizontal="center" vertical="center"/>
    </xf>
    <xf numFmtId="179" fontId="0" fillId="2" borderId="3" xfId="0" applyNumberFormat="1" applyFill="1" applyBorder="1" applyAlignment="1">
      <alignment horizontal="center" vertical="center"/>
    </xf>
    <xf numFmtId="0" fontId="13" fillId="0" borderId="10" xfId="0" applyFont="1"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15" fillId="0" borderId="10" xfId="0" applyFont="1" applyBorder="1" applyAlignment="1">
      <alignment horizontal="center" vertical="center"/>
    </xf>
    <xf numFmtId="0" fontId="14" fillId="0" borderId="10" xfId="0" applyFont="1"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0" xfId="0" applyFont="1" applyAlignment="1">
      <alignment horizontal="center" vertical="center"/>
    </xf>
    <xf numFmtId="0" fontId="0" fillId="0" borderId="9" xfId="0" applyBorder="1" applyAlignment="1">
      <alignment horizontal="center" vertical="center"/>
    </xf>
    <xf numFmtId="0" fontId="0" fillId="0" borderId="1" xfId="0" applyNumberFormat="1" applyFill="1" applyBorder="1" applyAlignment="1">
      <alignment horizontal="center" vertical="center"/>
    </xf>
    <xf numFmtId="0" fontId="0" fillId="0" borderId="2" xfId="0" applyNumberFormat="1" applyFill="1" applyBorder="1" applyAlignment="1">
      <alignment horizontal="center" vertical="center"/>
    </xf>
    <xf numFmtId="0" fontId="0" fillId="0" borderId="3" xfId="0" applyNumberForma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9900"/>
      <color rgb="FF33CC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200025</xdr:colOff>
      <xdr:row>15</xdr:row>
      <xdr:rowOff>114300</xdr:rowOff>
    </xdr:from>
    <xdr:to>
      <xdr:col>19</xdr:col>
      <xdr:colOff>321944</xdr:colOff>
      <xdr:row>16</xdr:row>
      <xdr:rowOff>180975</xdr:rowOff>
    </xdr:to>
    <xdr:sp macro="" textlink="">
      <xdr:nvSpPr>
        <xdr:cNvPr id="2" name="右カーブ矢印 1"/>
        <xdr:cNvSpPr/>
      </xdr:nvSpPr>
      <xdr:spPr>
        <a:xfrm>
          <a:off x="7858125" y="2952750"/>
          <a:ext cx="121919" cy="304800"/>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361950</xdr:colOff>
      <xdr:row>15</xdr:row>
      <xdr:rowOff>28575</xdr:rowOff>
    </xdr:from>
    <xdr:to>
      <xdr:col>20</xdr:col>
      <xdr:colOff>85725</xdr:colOff>
      <xdr:row>16</xdr:row>
      <xdr:rowOff>0</xdr:rowOff>
    </xdr:to>
    <xdr:sp macro="" textlink="">
      <xdr:nvSpPr>
        <xdr:cNvPr id="3" name="円/楕円 2"/>
        <xdr:cNvSpPr/>
      </xdr:nvSpPr>
      <xdr:spPr>
        <a:xfrm>
          <a:off x="8020050" y="2867025"/>
          <a:ext cx="419100" cy="209550"/>
        </a:xfrm>
        <a:prstGeom prst="ellipse">
          <a:avLst/>
        </a:prstGeom>
        <a:solidFill>
          <a:schemeClr val="lt1">
            <a:alpha val="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0</xdr:row>
      <xdr:rowOff>200025</xdr:rowOff>
    </xdr:from>
    <xdr:to>
      <xdr:col>8</xdr:col>
      <xdr:colOff>104774</xdr:colOff>
      <xdr:row>2</xdr:row>
      <xdr:rowOff>190500</xdr:rowOff>
    </xdr:to>
    <xdr:sp macro="" textlink="">
      <xdr:nvSpPr>
        <xdr:cNvPr id="4" name="テキスト ボックス 3"/>
        <xdr:cNvSpPr txBox="1"/>
      </xdr:nvSpPr>
      <xdr:spPr>
        <a:xfrm>
          <a:off x="47625" y="200025"/>
          <a:ext cx="2114549" cy="561975"/>
        </a:xfrm>
        <a:prstGeom prst="rect">
          <a:avLst/>
        </a:prstGeom>
        <a:solidFill>
          <a:schemeClr val="lt1"/>
        </a:solidFill>
        <a:ln w="635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latin typeface="HG創英ﾌﾟﾚｾﾞﾝｽEB" panose="02020809000000000000" pitchFamily="17" charset="-128"/>
              <a:ea typeface="HG創英ﾌﾟﾚｾﾞﾝｽEB" panose="02020809000000000000" pitchFamily="17" charset="-128"/>
            </a:rPr>
            <a:t>記入例⑨</a:t>
          </a:r>
        </a:p>
        <a:p>
          <a:endParaRPr kumimoji="1" lang="ja-JP" altLang="en-US" sz="1100"/>
        </a:p>
      </xdr:txBody>
    </xdr:sp>
    <xdr:clientData/>
  </xdr:twoCellAnchor>
  <xdr:twoCellAnchor>
    <xdr:from>
      <xdr:col>16</xdr:col>
      <xdr:colOff>152401</xdr:colOff>
      <xdr:row>9</xdr:row>
      <xdr:rowOff>38100</xdr:rowOff>
    </xdr:from>
    <xdr:to>
      <xdr:col>19</xdr:col>
      <xdr:colOff>685800</xdr:colOff>
      <xdr:row>10</xdr:row>
      <xdr:rowOff>123825</xdr:rowOff>
    </xdr:to>
    <xdr:sp macro="" textlink="">
      <xdr:nvSpPr>
        <xdr:cNvPr id="5" name="線吹き出し 2 (枠付き) 4"/>
        <xdr:cNvSpPr/>
      </xdr:nvSpPr>
      <xdr:spPr>
        <a:xfrm>
          <a:off x="5724526" y="2257425"/>
          <a:ext cx="2619374" cy="323850"/>
        </a:xfrm>
        <a:prstGeom prst="borderCallout2">
          <a:avLst>
            <a:gd name="adj1" fmla="val 101554"/>
            <a:gd name="adj2" fmla="val 67120"/>
            <a:gd name="adj3" fmla="val 245145"/>
            <a:gd name="adj4" fmla="val 76969"/>
            <a:gd name="adj5" fmla="val 457524"/>
            <a:gd name="adj6" fmla="val 88152"/>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FF0000"/>
              </a:solidFill>
            </a:rPr>
            <a:t>従事時間は</a:t>
          </a:r>
          <a:r>
            <a:rPr kumimoji="1" lang="en-US" altLang="ja-JP" sz="1100" b="1">
              <a:solidFill>
                <a:srgbClr val="FF0000"/>
              </a:solidFill>
              <a:latin typeface="+mj-ea"/>
              <a:ea typeface="+mj-ea"/>
            </a:rPr>
            <a:t>30</a:t>
          </a:r>
          <a:r>
            <a:rPr kumimoji="1" lang="ja-JP" altLang="en-US" sz="1100" b="1">
              <a:solidFill>
                <a:srgbClr val="FF0000"/>
              </a:solidFill>
            </a:rPr>
            <a:t>分単位で申請して下さい。</a:t>
          </a:r>
          <a:endParaRPr kumimoji="1" lang="ja-JP" altLang="en-US" sz="1100"/>
        </a:p>
      </xdr:txBody>
    </xdr:sp>
    <xdr:clientData/>
  </xdr:twoCellAnchor>
  <xdr:twoCellAnchor>
    <xdr:from>
      <xdr:col>20</xdr:col>
      <xdr:colOff>76202</xdr:colOff>
      <xdr:row>6</xdr:row>
      <xdr:rowOff>219075</xdr:rowOff>
    </xdr:from>
    <xdr:to>
      <xdr:col>21</xdr:col>
      <xdr:colOff>476251</xdr:colOff>
      <xdr:row>10</xdr:row>
      <xdr:rowOff>152400</xdr:rowOff>
    </xdr:to>
    <xdr:sp macro="" textlink="">
      <xdr:nvSpPr>
        <xdr:cNvPr id="6" name="四角形吹き出し 5"/>
        <xdr:cNvSpPr/>
      </xdr:nvSpPr>
      <xdr:spPr>
        <a:xfrm>
          <a:off x="8429627" y="1724025"/>
          <a:ext cx="1095374" cy="885825"/>
        </a:xfrm>
        <a:prstGeom prst="wedgeRectCallout">
          <a:avLst>
            <a:gd name="adj1" fmla="val -35794"/>
            <a:gd name="adj2" fmla="val 87231"/>
          </a:avLst>
        </a:prstGeom>
        <a:ln>
          <a:solidFill>
            <a:srgbClr val="0099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（計算式）「時間数」を</a:t>
          </a:r>
          <a:r>
            <a:rPr kumimoji="1" lang="en-US" altLang="ja-JP" sz="1100"/>
            <a:t>『</a:t>
          </a:r>
          <a:r>
            <a:rPr kumimoji="1" lang="ja-JP" altLang="en-US" sz="1100"/>
            <a:t>時間単位</a:t>
          </a:r>
          <a:r>
            <a:rPr kumimoji="1" lang="en-US" altLang="ja-JP" sz="1100"/>
            <a:t>』</a:t>
          </a:r>
          <a:r>
            <a:rPr kumimoji="1" lang="ja-JP" altLang="en-US" sz="1100"/>
            <a:t>で数値化</a:t>
          </a:r>
        </a:p>
      </xdr:txBody>
    </xdr:sp>
    <xdr:clientData/>
  </xdr:twoCellAnchor>
  <xdr:twoCellAnchor>
    <xdr:from>
      <xdr:col>21</xdr:col>
      <xdr:colOff>628648</xdr:colOff>
      <xdr:row>7</xdr:row>
      <xdr:rowOff>9525</xdr:rowOff>
    </xdr:from>
    <xdr:to>
      <xdr:col>23</xdr:col>
      <xdr:colOff>209550</xdr:colOff>
      <xdr:row>10</xdr:row>
      <xdr:rowOff>180975</xdr:rowOff>
    </xdr:to>
    <xdr:sp macro="" textlink="">
      <xdr:nvSpPr>
        <xdr:cNvPr id="7" name="四角形吹き出し 6"/>
        <xdr:cNvSpPr/>
      </xdr:nvSpPr>
      <xdr:spPr>
        <a:xfrm>
          <a:off x="9677398" y="1752600"/>
          <a:ext cx="1181102" cy="885825"/>
        </a:xfrm>
        <a:prstGeom prst="wedgeRectCallout">
          <a:avLst>
            <a:gd name="adj1" fmla="val -67968"/>
            <a:gd name="adj2" fmla="val 81855"/>
          </a:avLst>
        </a:prstGeom>
        <a:ln>
          <a:solidFill>
            <a:srgbClr val="0099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（計算式）単価</a:t>
          </a:r>
          <a:r>
            <a:rPr kumimoji="1" lang="en-US" altLang="ja-JP" sz="1100"/>
            <a:t>×</a:t>
          </a:r>
          <a:r>
            <a:rPr kumimoji="1" lang="ja-JP" altLang="en-US" sz="1100"/>
            <a:t>計算時間　　　　</a:t>
          </a:r>
          <a:r>
            <a:rPr kumimoji="1" lang="en-US" altLang="ja-JP" sz="1100"/>
            <a:t>※</a:t>
          </a:r>
          <a:r>
            <a:rPr kumimoji="1" lang="ja-JP" altLang="en-US" sz="1100"/>
            <a:t>小数点以下は切り捨て</a:t>
          </a:r>
        </a:p>
      </xdr:txBody>
    </xdr:sp>
    <xdr:clientData/>
  </xdr:twoCellAnchor>
  <xdr:twoCellAnchor>
    <xdr:from>
      <xdr:col>13</xdr:col>
      <xdr:colOff>257175</xdr:colOff>
      <xdr:row>9</xdr:row>
      <xdr:rowOff>47625</xdr:rowOff>
    </xdr:from>
    <xdr:to>
      <xdr:col>16</xdr:col>
      <xdr:colOff>104775</xdr:colOff>
      <xdr:row>10</xdr:row>
      <xdr:rowOff>142875</xdr:rowOff>
    </xdr:to>
    <xdr:sp macro="" textlink="">
      <xdr:nvSpPr>
        <xdr:cNvPr id="8" name="四角形吹き出し 7"/>
        <xdr:cNvSpPr/>
      </xdr:nvSpPr>
      <xdr:spPr>
        <a:xfrm>
          <a:off x="3771900" y="2266950"/>
          <a:ext cx="1905000" cy="333375"/>
        </a:xfrm>
        <a:prstGeom prst="wedgeRectCallout">
          <a:avLst>
            <a:gd name="adj1" fmla="val -7990"/>
            <a:gd name="adj2" fmla="val 143714"/>
          </a:avLst>
        </a:prstGeom>
        <a:ln>
          <a:solidFill>
            <a:srgbClr val="0099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★税込金額を記入して下さい。</a:t>
          </a:r>
        </a:p>
      </xdr:txBody>
    </xdr:sp>
    <xdr:clientData/>
  </xdr:twoCellAnchor>
  <xdr:twoCellAnchor>
    <xdr:from>
      <xdr:col>0</xdr:col>
      <xdr:colOff>247651</xdr:colOff>
      <xdr:row>36</xdr:row>
      <xdr:rowOff>171451</xdr:rowOff>
    </xdr:from>
    <xdr:to>
      <xdr:col>15</xdr:col>
      <xdr:colOff>133351</xdr:colOff>
      <xdr:row>45</xdr:row>
      <xdr:rowOff>76201</xdr:rowOff>
    </xdr:to>
    <xdr:sp macro="" textlink="">
      <xdr:nvSpPr>
        <xdr:cNvPr id="9" name="四角形吹き出し 8"/>
        <xdr:cNvSpPr/>
      </xdr:nvSpPr>
      <xdr:spPr>
        <a:xfrm>
          <a:off x="247651" y="8820151"/>
          <a:ext cx="4762500" cy="1790700"/>
        </a:xfrm>
        <a:prstGeom prst="wedgeRectCallout">
          <a:avLst>
            <a:gd name="adj1" fmla="val 18119"/>
            <a:gd name="adj2" fmla="val -71496"/>
          </a:avLst>
        </a:prstGeom>
        <a:ln>
          <a:solidFill>
            <a:srgbClr val="0099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★認定支援機関の属性及び（　）カッコ内に関与者の属性を記入して下さい。</a:t>
          </a:r>
        </a:p>
        <a:p>
          <a:pPr algn="l"/>
          <a:endParaRPr kumimoji="1" lang="ja-JP" altLang="en-US" sz="1100"/>
        </a:p>
        <a:p>
          <a:pPr algn="l"/>
          <a:r>
            <a:rPr kumimoji="1" lang="ja-JP" altLang="en-US" sz="1100"/>
            <a:t>（例）</a:t>
          </a:r>
          <a:endParaRPr kumimoji="1" lang="en-US" altLang="ja-JP" sz="1100"/>
        </a:p>
        <a:p>
          <a:pPr algn="l"/>
          <a:r>
            <a:rPr kumimoji="1" lang="en-US" altLang="ja-JP" sz="1100"/>
            <a:t>〈</a:t>
          </a:r>
          <a:r>
            <a:rPr kumimoji="1" lang="ja-JP" altLang="en-US" sz="1100"/>
            <a:t>認定支援機関の属性</a:t>
          </a:r>
          <a:r>
            <a:rPr kumimoji="1" lang="en-US" altLang="ja-JP" sz="1100"/>
            <a:t>〉</a:t>
          </a:r>
          <a:endParaRPr kumimoji="1" lang="ja-JP" altLang="en-US" sz="1100"/>
        </a:p>
        <a:p>
          <a:pPr algn="l"/>
          <a:r>
            <a:rPr kumimoji="1" lang="ja-JP" altLang="en-US" sz="1100"/>
            <a:t>税理士、税理士法人、公認会計士、中小企業診断士、弁護士、弁護士法人、民間コンサルティング会社、金融機関</a:t>
          </a:r>
        </a:p>
        <a:p>
          <a:pPr algn="l"/>
          <a:endParaRPr kumimoji="1" lang="ja-JP" altLang="en-US" sz="1100"/>
        </a:p>
        <a:p>
          <a:pPr algn="l"/>
          <a:r>
            <a:rPr kumimoji="1" lang="en-US" altLang="ja-JP" sz="1100"/>
            <a:t>〈</a:t>
          </a:r>
          <a:r>
            <a:rPr kumimoji="1" lang="ja-JP" altLang="en-US" sz="1100"/>
            <a:t>関与者の属性</a:t>
          </a:r>
          <a:r>
            <a:rPr kumimoji="1" lang="en-US" altLang="ja-JP" sz="1100"/>
            <a:t>〉</a:t>
          </a:r>
          <a:endParaRPr kumimoji="1" lang="ja-JP" altLang="en-US" sz="1100"/>
        </a:p>
        <a:p>
          <a:pPr algn="l"/>
          <a:r>
            <a:rPr kumimoji="1" lang="ja-JP" altLang="en-US" sz="1100"/>
            <a:t>事務員、所員、職員、社員等</a:t>
          </a:r>
        </a:p>
      </xdr:txBody>
    </xdr:sp>
    <xdr:clientData/>
  </xdr:twoCellAnchor>
  <xdr:twoCellAnchor>
    <xdr:from>
      <xdr:col>22</xdr:col>
      <xdr:colOff>9526</xdr:colOff>
      <xdr:row>35</xdr:row>
      <xdr:rowOff>219075</xdr:rowOff>
    </xdr:from>
    <xdr:to>
      <xdr:col>25</xdr:col>
      <xdr:colOff>647700</xdr:colOff>
      <xdr:row>49</xdr:row>
      <xdr:rowOff>142875</xdr:rowOff>
    </xdr:to>
    <xdr:sp macro="" textlink="">
      <xdr:nvSpPr>
        <xdr:cNvPr id="10" name="四角形吹き出し 9"/>
        <xdr:cNvSpPr/>
      </xdr:nvSpPr>
      <xdr:spPr>
        <a:xfrm>
          <a:off x="9753601" y="8629650"/>
          <a:ext cx="4105274" cy="2733675"/>
        </a:xfrm>
        <a:prstGeom prst="wedgeRectCallout">
          <a:avLst>
            <a:gd name="adj1" fmla="val 16917"/>
            <a:gd name="adj2" fmla="val -60550"/>
          </a:avLst>
        </a:prstGeom>
        <a:ln>
          <a:solidFill>
            <a:srgbClr val="0099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★実際の業務内容について簡潔明瞭に記載して下さい。</a:t>
          </a:r>
        </a:p>
        <a:p>
          <a:pPr algn="l"/>
          <a:r>
            <a:rPr kumimoji="1" lang="ja-JP" altLang="en-US" sz="1100"/>
            <a:t>（</a:t>
          </a:r>
          <a:r>
            <a:rPr kumimoji="1" lang="ja-JP" altLang="en-US" sz="1100">
              <a:latin typeface="+mj-ea"/>
              <a:ea typeface="+mj-ea"/>
            </a:rPr>
            <a:t>例）</a:t>
          </a:r>
        </a:p>
        <a:p>
          <a:pPr algn="l"/>
          <a:r>
            <a:rPr kumimoji="1" lang="ja-JP" altLang="en-US" sz="1100">
              <a:latin typeface="+mj-ea"/>
              <a:ea typeface="+mj-ea"/>
            </a:rPr>
            <a:t>財務状況の調査・分析　</a:t>
          </a:r>
        </a:p>
        <a:p>
          <a:pPr algn="l"/>
          <a:r>
            <a:rPr kumimoji="1" lang="ja-JP" altLang="en-US" sz="1100">
              <a:latin typeface="+mj-ea"/>
              <a:ea typeface="+mj-ea"/>
            </a:rPr>
            <a:t>事業環境の調査・分析及び今後の改善案の作成</a:t>
          </a:r>
        </a:p>
        <a:p>
          <a:pPr algn="l"/>
          <a:r>
            <a:rPr kumimoji="1" lang="ja-JP" altLang="en-US" sz="1100">
              <a:latin typeface="+mj-ea"/>
              <a:ea typeface="+mj-ea"/>
            </a:rPr>
            <a:t>経営者へのヒアリング　計画書の作成　等</a:t>
          </a:r>
        </a:p>
        <a:p>
          <a:pPr algn="l"/>
          <a:endParaRPr kumimoji="1" lang="ja-JP" altLang="en-US" sz="1100">
            <a:latin typeface="+mj-ea"/>
            <a:ea typeface="+mj-ea"/>
          </a:endParaRPr>
        </a:p>
        <a:p>
          <a:pPr algn="l"/>
          <a:r>
            <a:rPr kumimoji="1" lang="ja-JP" altLang="en-US" sz="1100" b="1">
              <a:solidFill>
                <a:srgbClr val="FF0000"/>
              </a:solidFill>
              <a:latin typeface="+mj-ea"/>
              <a:ea typeface="+mj-ea"/>
            </a:rPr>
            <a:t>★「業務別請求明細書」の内容・作業時間数と一致させて下さい。</a:t>
          </a:r>
        </a:p>
        <a:p>
          <a:pPr algn="l"/>
          <a:r>
            <a:rPr kumimoji="1" lang="ja-JP" altLang="en-US" sz="1100">
              <a:latin typeface="+mj-ea"/>
              <a:ea typeface="+mj-ea"/>
            </a:rPr>
            <a:t>記入方法は、基本的に</a:t>
          </a:r>
          <a:r>
            <a:rPr kumimoji="1" lang="en-US" altLang="ja-JP" sz="1100">
              <a:latin typeface="+mj-ea"/>
              <a:ea typeface="+mj-ea"/>
            </a:rPr>
            <a:t>1</a:t>
          </a:r>
          <a:r>
            <a:rPr kumimoji="1" lang="ja-JP" altLang="en-US" sz="1100">
              <a:latin typeface="+mj-ea"/>
              <a:ea typeface="+mj-ea"/>
            </a:rPr>
            <a:t>日</a:t>
          </a:r>
          <a:r>
            <a:rPr kumimoji="1" lang="en-US" altLang="ja-JP" sz="1100">
              <a:latin typeface="+mj-ea"/>
              <a:ea typeface="+mj-ea"/>
            </a:rPr>
            <a:t>1</a:t>
          </a:r>
          <a:r>
            <a:rPr kumimoji="1" lang="ja-JP" altLang="en-US" sz="1100">
              <a:latin typeface="+mj-ea"/>
              <a:ea typeface="+mj-ea"/>
            </a:rPr>
            <a:t>行ですが、</a:t>
          </a:r>
          <a:r>
            <a:rPr kumimoji="1" lang="en-US" altLang="ja-JP" sz="1100">
              <a:latin typeface="+mj-ea"/>
              <a:ea typeface="+mj-ea"/>
            </a:rPr>
            <a:t>1</a:t>
          </a:r>
          <a:r>
            <a:rPr kumimoji="1" lang="ja-JP" altLang="en-US" sz="1100">
              <a:latin typeface="+mj-ea"/>
              <a:ea typeface="+mj-ea"/>
            </a:rPr>
            <a:t>日のうち業務内容が業務別請求明細書の項目の複数に該当する場合は、項目ごとに記載して下さい。</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（例）</a:t>
          </a:r>
          <a:r>
            <a:rPr kumimoji="1" lang="en-US" altLang="ja-JP" sz="1100">
              <a:solidFill>
                <a:schemeClr val="dk1"/>
              </a:solidFill>
              <a:effectLst/>
              <a:latin typeface="+mj-ea"/>
              <a:ea typeface="+mj-ea"/>
              <a:cs typeface="+mn-cs"/>
            </a:rPr>
            <a:t>10</a:t>
          </a:r>
          <a:r>
            <a:rPr kumimoji="1" lang="ja-JP" altLang="en-US" sz="1100">
              <a:solidFill>
                <a:schemeClr val="dk1"/>
              </a:solidFill>
              <a:effectLst/>
              <a:latin typeface="+mj-ea"/>
              <a:ea typeface="+mj-ea"/>
              <a:cs typeface="+mn-cs"/>
            </a:rPr>
            <a:t>月</a:t>
          </a:r>
          <a:r>
            <a:rPr kumimoji="1" lang="en-US" altLang="ja-JP" sz="1100">
              <a:solidFill>
                <a:schemeClr val="dk1"/>
              </a:solidFill>
              <a:effectLst/>
              <a:latin typeface="+mj-ea"/>
              <a:ea typeface="+mj-ea"/>
              <a:cs typeface="+mn-cs"/>
            </a:rPr>
            <a:t>5</a:t>
          </a:r>
          <a:r>
            <a:rPr kumimoji="1" lang="ja-JP" altLang="en-US" sz="1100">
              <a:solidFill>
                <a:schemeClr val="dk1"/>
              </a:solidFill>
              <a:effectLst/>
              <a:latin typeface="+mj-ea"/>
              <a:ea typeface="+mj-ea"/>
              <a:cs typeface="+mn-cs"/>
            </a:rPr>
            <a:t>日　Ｙ田Ｙ子　</a:t>
          </a:r>
          <a:r>
            <a:rPr kumimoji="1" lang="en-US" altLang="ja-JP" sz="1100">
              <a:solidFill>
                <a:schemeClr val="dk1"/>
              </a:solidFill>
              <a:effectLst/>
              <a:latin typeface="+mj-ea"/>
              <a:ea typeface="+mj-ea"/>
              <a:cs typeface="+mn-cs"/>
            </a:rPr>
            <a:t>13:00</a:t>
          </a:r>
          <a:r>
            <a:rPr kumimoji="1" lang="ja-JP" altLang="en-US"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18:00</a:t>
          </a:r>
          <a:r>
            <a:rPr kumimoji="1" lang="ja-JP" altLang="en-US" sz="1100">
              <a:solidFill>
                <a:schemeClr val="dk1"/>
              </a:solidFill>
              <a:effectLst/>
              <a:latin typeface="+mj-ea"/>
              <a:ea typeface="+mj-ea"/>
              <a:cs typeface="+mn-cs"/>
            </a:rPr>
            <a:t>　計画作成及び打ち合わせの場合</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10</a:t>
          </a:r>
          <a:r>
            <a:rPr kumimoji="1" lang="ja-JP" altLang="en-US" sz="1100">
              <a:solidFill>
                <a:schemeClr val="dk1"/>
              </a:solidFill>
              <a:effectLst/>
              <a:latin typeface="+mj-ea"/>
              <a:ea typeface="+mj-ea"/>
              <a:cs typeface="+mn-cs"/>
            </a:rPr>
            <a:t>月</a:t>
          </a:r>
          <a:r>
            <a:rPr kumimoji="1" lang="en-US" altLang="ja-JP" sz="1100">
              <a:solidFill>
                <a:schemeClr val="dk1"/>
              </a:solidFill>
              <a:effectLst/>
              <a:latin typeface="+mj-ea"/>
              <a:ea typeface="+mj-ea"/>
              <a:cs typeface="+mn-cs"/>
            </a:rPr>
            <a:t>5</a:t>
          </a:r>
          <a:r>
            <a:rPr kumimoji="1" lang="ja-JP" altLang="en-US" sz="1100">
              <a:solidFill>
                <a:schemeClr val="dk1"/>
              </a:solidFill>
              <a:effectLst/>
              <a:latin typeface="+mj-ea"/>
              <a:ea typeface="+mj-ea"/>
              <a:cs typeface="+mn-cs"/>
            </a:rPr>
            <a:t>日　</a:t>
          </a:r>
          <a:r>
            <a:rPr kumimoji="1" lang="ja-JP" altLang="ja-JP" sz="1100">
              <a:solidFill>
                <a:schemeClr val="dk1"/>
              </a:solidFill>
              <a:effectLst/>
              <a:latin typeface="+mn-lt"/>
              <a:ea typeface="+mn-ea"/>
              <a:cs typeface="+mn-cs"/>
            </a:rPr>
            <a:t>Ｙ田Ｙ子　</a:t>
          </a:r>
          <a:r>
            <a:rPr kumimoji="1" lang="en-US" altLang="ja-JP" sz="1100">
              <a:solidFill>
                <a:schemeClr val="dk1"/>
              </a:solidFill>
              <a:effectLst/>
              <a:latin typeface="+mj-ea"/>
              <a:ea typeface="+mj-ea"/>
              <a:cs typeface="+mn-cs"/>
            </a:rPr>
            <a:t>13:00</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17:00</a:t>
          </a:r>
          <a:r>
            <a:rPr kumimoji="1" lang="ja-JP" altLang="ja-JP" sz="1100">
              <a:solidFill>
                <a:schemeClr val="dk1"/>
              </a:solidFill>
              <a:effectLst/>
              <a:latin typeface="+mj-ea"/>
              <a:ea typeface="+mj-ea"/>
              <a:cs typeface="+mn-cs"/>
            </a:rPr>
            <a:t>　計画</a:t>
          </a:r>
          <a:r>
            <a:rPr kumimoji="1" lang="ja-JP" altLang="ja-JP" sz="1100">
              <a:solidFill>
                <a:schemeClr val="dk1"/>
              </a:solidFill>
              <a:effectLst/>
              <a:latin typeface="+mn-lt"/>
              <a:ea typeface="+mn-ea"/>
              <a:cs typeface="+mn-cs"/>
            </a:rPr>
            <a:t>作成</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en-US" altLang="ja-JP" sz="1100">
              <a:solidFill>
                <a:schemeClr val="dk1"/>
              </a:solidFill>
              <a:effectLst/>
              <a:latin typeface="+mj-ea"/>
              <a:ea typeface="+mj-ea"/>
              <a:cs typeface="+mn-cs"/>
            </a:rPr>
            <a:t>10</a:t>
          </a:r>
          <a:r>
            <a:rPr kumimoji="1" lang="ja-JP" altLang="ja-JP" sz="1100">
              <a:solidFill>
                <a:schemeClr val="dk1"/>
              </a:solidFill>
              <a:effectLst/>
              <a:latin typeface="+mj-ea"/>
              <a:ea typeface="+mj-ea"/>
              <a:cs typeface="+mn-cs"/>
            </a:rPr>
            <a:t>月</a:t>
          </a:r>
          <a:r>
            <a:rPr kumimoji="1" lang="en-US" altLang="ja-JP" sz="1100">
              <a:solidFill>
                <a:schemeClr val="dk1"/>
              </a:solidFill>
              <a:effectLst/>
              <a:latin typeface="+mj-ea"/>
              <a:ea typeface="+mj-ea"/>
              <a:cs typeface="+mn-cs"/>
            </a:rPr>
            <a:t>5</a:t>
          </a:r>
          <a:r>
            <a:rPr kumimoji="1" lang="ja-JP" altLang="ja-JP" sz="1100">
              <a:solidFill>
                <a:schemeClr val="dk1"/>
              </a:solidFill>
              <a:effectLst/>
              <a:latin typeface="+mj-ea"/>
              <a:ea typeface="+mj-ea"/>
              <a:cs typeface="+mn-cs"/>
            </a:rPr>
            <a:t>日　Ｙ田Ｙ子　</a:t>
          </a:r>
          <a:r>
            <a:rPr kumimoji="1" lang="en-US" altLang="ja-JP" sz="1100">
              <a:solidFill>
                <a:schemeClr val="dk1"/>
              </a:solidFill>
              <a:effectLst/>
              <a:latin typeface="+mj-ea"/>
              <a:ea typeface="+mj-ea"/>
              <a:cs typeface="+mn-cs"/>
            </a:rPr>
            <a:t>13:00</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17:00</a:t>
          </a:r>
          <a:r>
            <a:rPr kumimoji="1" lang="ja-JP" altLang="ja-JP" sz="1100">
              <a:solidFill>
                <a:schemeClr val="dk1"/>
              </a:solidFill>
              <a:effectLst/>
              <a:latin typeface="+mj-ea"/>
              <a:ea typeface="+mj-ea"/>
              <a:cs typeface="+mn-cs"/>
            </a:rPr>
            <a:t>　</a:t>
          </a:r>
          <a:r>
            <a:rPr kumimoji="1" lang="ja-JP" altLang="en-US" sz="1100">
              <a:solidFill>
                <a:schemeClr val="dk1"/>
              </a:solidFill>
              <a:effectLst/>
              <a:latin typeface="+mj-ea"/>
              <a:ea typeface="+mj-ea"/>
              <a:cs typeface="+mn-cs"/>
            </a:rPr>
            <a:t>打ち合わせ</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latin typeface="+mj-ea"/>
            <a:ea typeface="+mj-ea"/>
          </a:endParaRPr>
        </a:p>
        <a:p>
          <a:pPr algn="l"/>
          <a:endParaRPr kumimoji="1" lang="en-US" altLang="ja-JP" sz="1100">
            <a:latin typeface="+mj-ea"/>
            <a:ea typeface="+mj-ea"/>
          </a:endParaRPr>
        </a:p>
      </xdr:txBody>
    </xdr:sp>
    <xdr:clientData/>
  </xdr:twoCellAnchor>
  <xdr:twoCellAnchor>
    <xdr:from>
      <xdr:col>26</xdr:col>
      <xdr:colOff>0</xdr:colOff>
      <xdr:row>35</xdr:row>
      <xdr:rowOff>0</xdr:rowOff>
    </xdr:from>
    <xdr:to>
      <xdr:col>27</xdr:col>
      <xdr:colOff>0</xdr:colOff>
      <xdr:row>38</xdr:row>
      <xdr:rowOff>171450</xdr:rowOff>
    </xdr:to>
    <xdr:sp macro="" textlink="">
      <xdr:nvSpPr>
        <xdr:cNvPr id="11" name="四角形吹き出し 10"/>
        <xdr:cNvSpPr/>
      </xdr:nvSpPr>
      <xdr:spPr>
        <a:xfrm>
          <a:off x="13973175" y="8410575"/>
          <a:ext cx="904875" cy="885825"/>
        </a:xfrm>
        <a:prstGeom prst="wedgeRectCallout">
          <a:avLst>
            <a:gd name="adj1" fmla="val -21057"/>
            <a:gd name="adj2" fmla="val 109812"/>
          </a:avLst>
        </a:prstGeom>
        <a:ln>
          <a:solidFill>
            <a:srgbClr val="0099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本書類の「枚数／総枚数」</a:t>
          </a:r>
        </a:p>
      </xdr:txBody>
    </xdr:sp>
    <xdr:clientData/>
  </xdr:twoCellAnchor>
  <xdr:twoCellAnchor>
    <xdr:from>
      <xdr:col>0</xdr:col>
      <xdr:colOff>57150</xdr:colOff>
      <xdr:row>5</xdr:row>
      <xdr:rowOff>114300</xdr:rowOff>
    </xdr:from>
    <xdr:to>
      <xdr:col>8</xdr:col>
      <xdr:colOff>133350</xdr:colOff>
      <xdr:row>8</xdr:row>
      <xdr:rowOff>85725</xdr:rowOff>
    </xdr:to>
    <xdr:sp macro="" textlink="">
      <xdr:nvSpPr>
        <xdr:cNvPr id="12" name="四角形吹き出し 11"/>
        <xdr:cNvSpPr/>
      </xdr:nvSpPr>
      <xdr:spPr>
        <a:xfrm>
          <a:off x="57150" y="1447800"/>
          <a:ext cx="2133600" cy="619125"/>
        </a:xfrm>
        <a:prstGeom prst="wedgeRectCallout">
          <a:avLst>
            <a:gd name="adj1" fmla="val 36010"/>
            <a:gd name="adj2" fmla="val 82176"/>
          </a:avLst>
        </a:prstGeom>
        <a:ln>
          <a:solidFill>
            <a:srgbClr val="0099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★業務を実施した認定支援機関及び申請者名を記入して下さい。</a:t>
          </a:r>
        </a:p>
      </xdr:txBody>
    </xdr:sp>
    <xdr:clientData/>
  </xdr:twoCellAnchor>
  <xdr:twoCellAnchor>
    <xdr:from>
      <xdr:col>23</xdr:col>
      <xdr:colOff>323850</xdr:colOff>
      <xdr:row>7</xdr:row>
      <xdr:rowOff>0</xdr:rowOff>
    </xdr:from>
    <xdr:to>
      <xdr:col>24</xdr:col>
      <xdr:colOff>581027</xdr:colOff>
      <xdr:row>10</xdr:row>
      <xdr:rowOff>171450</xdr:rowOff>
    </xdr:to>
    <xdr:sp macro="" textlink="">
      <xdr:nvSpPr>
        <xdr:cNvPr id="13" name="四角形吹き出し 12"/>
        <xdr:cNvSpPr/>
      </xdr:nvSpPr>
      <xdr:spPr>
        <a:xfrm>
          <a:off x="10972800" y="1743075"/>
          <a:ext cx="1181102" cy="885825"/>
        </a:xfrm>
        <a:prstGeom prst="wedgeRectCallout">
          <a:avLst>
            <a:gd name="adj1" fmla="val -15549"/>
            <a:gd name="adj2" fmla="val 113038"/>
          </a:avLst>
        </a:prstGeom>
        <a:ln>
          <a:solidFill>
            <a:srgbClr val="0099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（例）</a:t>
          </a:r>
        </a:p>
        <a:p>
          <a:pPr algn="ctr"/>
          <a:r>
            <a:rPr kumimoji="1" lang="ja-JP" altLang="en-US" sz="1100"/>
            <a:t>財務デューデリ</a:t>
          </a:r>
        </a:p>
        <a:p>
          <a:pPr algn="ctr"/>
          <a:r>
            <a:rPr kumimoji="1" lang="ja-JP" altLang="en-US" sz="1100"/>
            <a:t>事業デューデリ</a:t>
          </a:r>
        </a:p>
        <a:p>
          <a:pPr algn="ctr"/>
          <a:r>
            <a:rPr kumimoji="1" lang="ja-JP" altLang="en-US" sz="1100"/>
            <a:t>計画策定　　等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4"/>
  <sheetViews>
    <sheetView tabSelected="1" workbookViewId="0">
      <selection activeCell="T5" sqref="T5"/>
    </sheetView>
  </sheetViews>
  <sheetFormatPr defaultRowHeight="13.5" x14ac:dyDescent="0.15"/>
  <cols>
    <col min="1" max="2" width="4" customWidth="1"/>
    <col min="3" max="3" width="3.375" customWidth="1"/>
    <col min="4" max="8" width="3.125" customWidth="1"/>
    <col min="9" max="12" width="2.875" customWidth="1"/>
    <col min="13" max="13" width="7.625" customWidth="1"/>
    <col min="14" max="14" width="8.75" customWidth="1"/>
    <col min="15" max="21" width="9.125" customWidth="1"/>
    <col min="22" max="22" width="9.125" style="2" customWidth="1"/>
    <col min="23" max="23" width="11.875" customWidth="1"/>
    <col min="24" max="24" width="12.125" customWidth="1"/>
    <col min="25" max="25" width="21.5" style="1" customWidth="1"/>
    <col min="26" max="26" width="10" customWidth="1"/>
    <col min="27" max="27" width="11.875" customWidth="1"/>
  </cols>
  <sheetData>
    <row r="1" spans="1:27" ht="26.25" customHeight="1" x14ac:dyDescent="0.15">
      <c r="J1" s="46" t="s">
        <v>51</v>
      </c>
    </row>
    <row r="2" spans="1:27" ht="18.75" customHeight="1" x14ac:dyDescent="0.15">
      <c r="J2" s="46" t="s">
        <v>49</v>
      </c>
      <c r="K2" s="46"/>
      <c r="L2" s="46"/>
      <c r="M2" s="46"/>
      <c r="N2" s="46"/>
      <c r="O2" s="46"/>
      <c r="P2" s="46"/>
      <c r="Q2" s="46"/>
      <c r="R2" s="46"/>
      <c r="S2" s="46"/>
      <c r="T2" s="46"/>
      <c r="U2" s="46"/>
    </row>
    <row r="3" spans="1:27" ht="18.75" customHeight="1" x14ac:dyDescent="0.15">
      <c r="J3" s="46" t="s">
        <v>50</v>
      </c>
    </row>
    <row r="4" spans="1:27" ht="14.25" customHeight="1" x14ac:dyDescent="0.15">
      <c r="A4" s="47"/>
      <c r="B4" s="47"/>
      <c r="C4" s="47"/>
      <c r="D4" s="47"/>
      <c r="E4" s="47"/>
      <c r="F4" s="47"/>
      <c r="G4" s="47"/>
      <c r="H4" s="47"/>
      <c r="I4" s="47"/>
      <c r="J4" s="47"/>
      <c r="K4" s="47"/>
      <c r="L4" s="47"/>
      <c r="M4" s="47"/>
      <c r="N4" s="47"/>
      <c r="O4" s="47"/>
      <c r="P4" s="47"/>
      <c r="Q4" s="47"/>
      <c r="R4" s="47"/>
      <c r="S4" s="47"/>
      <c r="T4" s="47"/>
      <c r="U4" s="47"/>
      <c r="V4" s="48"/>
      <c r="W4" s="47"/>
      <c r="X4" s="47"/>
      <c r="Y4" s="36"/>
      <c r="Z4" s="47"/>
      <c r="AA4" s="47"/>
    </row>
    <row r="5" spans="1:27" ht="27" customHeight="1" x14ac:dyDescent="0.15">
      <c r="A5" s="5" t="s">
        <v>0</v>
      </c>
      <c r="B5" s="5"/>
      <c r="C5" s="5"/>
      <c r="D5" s="6"/>
      <c r="E5" s="6"/>
      <c r="F5" s="6"/>
      <c r="G5" s="6"/>
      <c r="H5" s="6"/>
      <c r="I5" s="6"/>
      <c r="J5" s="6"/>
      <c r="K5" s="6"/>
      <c r="L5" s="6"/>
      <c r="Y5" s="68" t="s">
        <v>1</v>
      </c>
      <c r="Z5" s="68"/>
    </row>
    <row r="6" spans="1:27" x14ac:dyDescent="0.15">
      <c r="Y6" s="68"/>
      <c r="Z6" s="68"/>
    </row>
    <row r="7" spans="1:27" ht="18.75" customHeight="1" x14ac:dyDescent="0.15">
      <c r="J7" s="52" t="s">
        <v>2</v>
      </c>
      <c r="K7" s="53"/>
      <c r="L7" s="53"/>
      <c r="M7" s="53"/>
      <c r="N7" s="53"/>
      <c r="O7" s="54"/>
      <c r="P7" s="18" t="s">
        <v>3</v>
      </c>
      <c r="Q7" s="23" t="s">
        <v>4</v>
      </c>
      <c r="R7" s="23" t="s">
        <v>5</v>
      </c>
    </row>
    <row r="8" spans="1:27" ht="18.75" customHeight="1" x14ac:dyDescent="0.15">
      <c r="J8" s="51" t="s">
        <v>6</v>
      </c>
      <c r="K8" s="51"/>
      <c r="L8" s="51"/>
      <c r="M8" s="51"/>
      <c r="N8" s="7"/>
      <c r="O8" s="8"/>
      <c r="P8" s="8"/>
      <c r="Q8" s="8"/>
      <c r="R8" s="8"/>
      <c r="U8" s="17"/>
    </row>
    <row r="9" spans="1:27" ht="18.75" customHeight="1" x14ac:dyDescent="0.15"/>
    <row r="10" spans="1:27" ht="18.75" customHeight="1" x14ac:dyDescent="0.15">
      <c r="A10" s="63" t="s">
        <v>48</v>
      </c>
      <c r="B10" s="63"/>
      <c r="C10" s="63"/>
      <c r="D10" s="63"/>
      <c r="E10" s="63"/>
      <c r="F10" s="31" t="s">
        <v>30</v>
      </c>
      <c r="G10" s="60" t="s">
        <v>31</v>
      </c>
      <c r="H10" s="60"/>
      <c r="I10" s="64" t="s">
        <v>57</v>
      </c>
      <c r="J10" s="64"/>
      <c r="K10" s="64"/>
      <c r="L10" s="64"/>
      <c r="M10" s="64"/>
      <c r="N10" s="30" t="s">
        <v>29</v>
      </c>
      <c r="O10" s="9"/>
      <c r="P10" s="9"/>
      <c r="Q10" s="9"/>
      <c r="R10" s="9"/>
      <c r="S10" s="9"/>
    </row>
    <row r="11" spans="1:27" ht="18.75" customHeight="1" x14ac:dyDescent="0.15"/>
    <row r="12" spans="1:27" ht="18.75" customHeight="1" x14ac:dyDescent="0.15">
      <c r="A12" s="61"/>
      <c r="B12" s="69"/>
      <c r="C12" s="62"/>
      <c r="D12" s="61"/>
      <c r="E12" s="69"/>
      <c r="F12" s="69"/>
      <c r="G12" s="69"/>
      <c r="H12" s="62"/>
      <c r="I12" s="61" t="s">
        <v>7</v>
      </c>
      <c r="J12" s="69"/>
      <c r="K12" s="69"/>
      <c r="L12" s="69"/>
      <c r="M12" s="69"/>
      <c r="N12" s="69"/>
      <c r="O12" s="62"/>
      <c r="P12" s="51" t="s">
        <v>8</v>
      </c>
      <c r="Q12" s="51"/>
      <c r="R12" s="51"/>
      <c r="S12" s="51"/>
      <c r="T12" s="49"/>
      <c r="U12" s="28"/>
      <c r="V12" s="29"/>
      <c r="W12" s="28"/>
      <c r="X12" s="51" t="s">
        <v>9</v>
      </c>
      <c r="Y12" s="51"/>
      <c r="Z12" s="51" t="s">
        <v>10</v>
      </c>
      <c r="AA12" s="51"/>
    </row>
    <row r="13" spans="1:27" ht="18.75" customHeight="1" x14ac:dyDescent="0.15">
      <c r="A13" s="65" t="s">
        <v>27</v>
      </c>
      <c r="B13" s="66"/>
      <c r="C13" s="67"/>
      <c r="D13" s="65" t="s">
        <v>25</v>
      </c>
      <c r="E13" s="66"/>
      <c r="F13" s="66"/>
      <c r="G13" s="66"/>
      <c r="H13" s="67"/>
      <c r="I13" s="51" t="s">
        <v>11</v>
      </c>
      <c r="J13" s="51"/>
      <c r="K13" s="51"/>
      <c r="L13" s="51"/>
      <c r="M13" s="61" t="s">
        <v>12</v>
      </c>
      <c r="N13" s="62"/>
      <c r="O13" s="3" t="s">
        <v>13</v>
      </c>
      <c r="P13" s="3" t="s">
        <v>14</v>
      </c>
      <c r="Q13" s="3" t="s">
        <v>15</v>
      </c>
      <c r="R13" s="3" t="s">
        <v>16</v>
      </c>
      <c r="S13" s="3" t="s">
        <v>17</v>
      </c>
      <c r="T13" s="4" t="s">
        <v>18</v>
      </c>
      <c r="U13" s="24" t="s">
        <v>19</v>
      </c>
      <c r="V13" s="25" t="s">
        <v>26</v>
      </c>
      <c r="W13" s="24" t="s">
        <v>28</v>
      </c>
      <c r="X13" s="10" t="s">
        <v>20</v>
      </c>
      <c r="Y13" s="10" t="s">
        <v>21</v>
      </c>
      <c r="Z13" s="21" t="s">
        <v>22</v>
      </c>
      <c r="AA13" s="22" t="s">
        <v>23</v>
      </c>
    </row>
    <row r="14" spans="1:27" ht="18.75" customHeight="1" x14ac:dyDescent="0.15">
      <c r="A14" s="57">
        <v>42159</v>
      </c>
      <c r="B14" s="58"/>
      <c r="C14" s="59"/>
      <c r="D14" s="70" t="s">
        <v>43</v>
      </c>
      <c r="E14" s="71"/>
      <c r="F14" s="71"/>
      <c r="G14" s="71"/>
      <c r="H14" s="72"/>
      <c r="I14" s="55" t="s">
        <v>44</v>
      </c>
      <c r="J14" s="56"/>
      <c r="K14" s="56"/>
      <c r="L14" s="56"/>
      <c r="M14" s="49" t="s">
        <v>32</v>
      </c>
      <c r="N14" s="50"/>
      <c r="O14" s="11">
        <v>10000</v>
      </c>
      <c r="P14" s="34">
        <v>0.375</v>
      </c>
      <c r="Q14" s="34"/>
      <c r="R14" s="34"/>
      <c r="S14" s="34">
        <v>0.45833333333333331</v>
      </c>
      <c r="T14" s="14">
        <f t="shared" ref="T14:T35" si="0">((S14-P14)-(R14-Q14))</f>
        <v>8.3333333333333315E-2</v>
      </c>
      <c r="U14" s="16">
        <f>T14*24</f>
        <v>1.9999999999999996</v>
      </c>
      <c r="V14" s="15">
        <f>O14*U14</f>
        <v>19999.999999999996</v>
      </c>
      <c r="W14" s="35" t="s">
        <v>33</v>
      </c>
      <c r="X14" s="12" t="s">
        <v>55</v>
      </c>
      <c r="Y14" s="38" t="s">
        <v>35</v>
      </c>
      <c r="Z14" s="13" t="s">
        <v>36</v>
      </c>
      <c r="AA14" s="13" t="s">
        <v>37</v>
      </c>
    </row>
    <row r="15" spans="1:27" ht="18.75" customHeight="1" x14ac:dyDescent="0.15">
      <c r="A15" s="57">
        <v>42165</v>
      </c>
      <c r="B15" s="58"/>
      <c r="C15" s="59"/>
      <c r="D15" s="70" t="s">
        <v>43</v>
      </c>
      <c r="E15" s="71"/>
      <c r="F15" s="71"/>
      <c r="G15" s="71"/>
      <c r="H15" s="72"/>
      <c r="I15" s="55" t="s">
        <v>44</v>
      </c>
      <c r="J15" s="56"/>
      <c r="K15" s="56"/>
      <c r="L15" s="56"/>
      <c r="M15" s="49" t="s">
        <v>32</v>
      </c>
      <c r="N15" s="50"/>
      <c r="O15" s="11">
        <v>10000</v>
      </c>
      <c r="P15" s="34">
        <v>0.375</v>
      </c>
      <c r="Q15" s="34"/>
      <c r="R15" s="34"/>
      <c r="S15" s="34">
        <v>0.5</v>
      </c>
      <c r="T15" s="14">
        <f t="shared" si="0"/>
        <v>0.125</v>
      </c>
      <c r="U15" s="16">
        <f t="shared" ref="U15:U35" si="1">T15*24</f>
        <v>3</v>
      </c>
      <c r="V15" s="15">
        <f t="shared" ref="V15:V35" si="2">O15*U15</f>
        <v>30000</v>
      </c>
      <c r="W15" s="35" t="s">
        <v>38</v>
      </c>
      <c r="X15" s="12" t="s">
        <v>34</v>
      </c>
      <c r="Y15" s="38" t="s">
        <v>54</v>
      </c>
      <c r="Z15" s="13" t="s">
        <v>36</v>
      </c>
      <c r="AA15" s="13" t="s">
        <v>37</v>
      </c>
    </row>
    <row r="16" spans="1:27" ht="18.75" customHeight="1" x14ac:dyDescent="0.15">
      <c r="A16" s="57">
        <v>42173</v>
      </c>
      <c r="B16" s="58"/>
      <c r="C16" s="59"/>
      <c r="D16" s="70" t="s">
        <v>43</v>
      </c>
      <c r="E16" s="71"/>
      <c r="F16" s="71"/>
      <c r="G16" s="71"/>
      <c r="H16" s="72"/>
      <c r="I16" s="55" t="s">
        <v>44</v>
      </c>
      <c r="J16" s="56"/>
      <c r="K16" s="56"/>
      <c r="L16" s="56"/>
      <c r="M16" s="49" t="s">
        <v>32</v>
      </c>
      <c r="N16" s="50"/>
      <c r="O16" s="11">
        <v>10000</v>
      </c>
      <c r="P16" s="34">
        <v>0.41666666666666669</v>
      </c>
      <c r="Q16" s="34">
        <v>0.5</v>
      </c>
      <c r="R16" s="34">
        <v>0.53125</v>
      </c>
      <c r="S16" s="34">
        <v>0.58333333333333337</v>
      </c>
      <c r="T16" s="39">
        <f t="shared" si="0"/>
        <v>0.13541666666666669</v>
      </c>
      <c r="U16" s="40">
        <f t="shared" si="1"/>
        <v>3.2500000000000004</v>
      </c>
      <c r="V16" s="41">
        <f t="shared" si="2"/>
        <v>32500.000000000004</v>
      </c>
      <c r="W16" s="35" t="s">
        <v>38</v>
      </c>
      <c r="X16" s="12" t="s">
        <v>34</v>
      </c>
      <c r="Y16" s="38" t="s">
        <v>39</v>
      </c>
      <c r="Z16" s="13" t="s">
        <v>36</v>
      </c>
      <c r="AA16" s="13" t="s">
        <v>37</v>
      </c>
    </row>
    <row r="17" spans="1:27" ht="18.75" customHeight="1" x14ac:dyDescent="0.15">
      <c r="A17" s="57"/>
      <c r="B17" s="58"/>
      <c r="C17" s="59"/>
      <c r="D17" s="70"/>
      <c r="E17" s="71"/>
      <c r="F17" s="71"/>
      <c r="G17" s="71"/>
      <c r="H17" s="72"/>
      <c r="I17" s="55"/>
      <c r="J17" s="56"/>
      <c r="K17" s="56"/>
      <c r="L17" s="56"/>
      <c r="M17" s="49"/>
      <c r="N17" s="50"/>
      <c r="O17" s="11">
        <v>10000</v>
      </c>
      <c r="P17" s="34">
        <v>0.41666666666666669</v>
      </c>
      <c r="Q17" s="34">
        <v>0.5</v>
      </c>
      <c r="R17" s="34">
        <v>0.53125</v>
      </c>
      <c r="S17" s="34">
        <v>0.58333333333333337</v>
      </c>
      <c r="T17" s="42">
        <v>0.125</v>
      </c>
      <c r="U17" s="43">
        <f t="shared" si="1"/>
        <v>3</v>
      </c>
      <c r="V17" s="44">
        <f t="shared" si="2"/>
        <v>30000</v>
      </c>
      <c r="W17" s="35"/>
      <c r="X17" s="12"/>
      <c r="Y17" s="38"/>
      <c r="Z17" s="13"/>
      <c r="AA17" s="13"/>
    </row>
    <row r="18" spans="1:27" ht="18.75" customHeight="1" x14ac:dyDescent="0.15">
      <c r="A18" s="57">
        <v>42174</v>
      </c>
      <c r="B18" s="58"/>
      <c r="C18" s="59"/>
      <c r="D18" s="70" t="s">
        <v>43</v>
      </c>
      <c r="E18" s="71"/>
      <c r="F18" s="71"/>
      <c r="G18" s="71"/>
      <c r="H18" s="72"/>
      <c r="I18" s="55" t="s">
        <v>44</v>
      </c>
      <c r="J18" s="56"/>
      <c r="K18" s="56"/>
      <c r="L18" s="56"/>
      <c r="M18" s="49" t="s">
        <v>32</v>
      </c>
      <c r="N18" s="50"/>
      <c r="O18" s="11">
        <v>10000</v>
      </c>
      <c r="P18" s="34">
        <v>0.54166666666666663</v>
      </c>
      <c r="Q18" s="34"/>
      <c r="R18" s="34"/>
      <c r="S18" s="34">
        <v>0.625</v>
      </c>
      <c r="T18" s="14">
        <f t="shared" si="0"/>
        <v>8.333333333333337E-2</v>
      </c>
      <c r="U18" s="16">
        <f t="shared" si="1"/>
        <v>2.0000000000000009</v>
      </c>
      <c r="V18" s="15">
        <f t="shared" si="2"/>
        <v>20000.000000000007</v>
      </c>
      <c r="W18" s="35" t="s">
        <v>33</v>
      </c>
      <c r="X18" s="12" t="s">
        <v>56</v>
      </c>
      <c r="Y18" s="38" t="s">
        <v>40</v>
      </c>
      <c r="Z18" s="13" t="s">
        <v>36</v>
      </c>
      <c r="AA18" s="13" t="s">
        <v>37</v>
      </c>
    </row>
    <row r="19" spans="1:27" ht="18.75" customHeight="1" x14ac:dyDescent="0.15">
      <c r="A19" s="57">
        <v>42176</v>
      </c>
      <c r="B19" s="58"/>
      <c r="C19" s="59"/>
      <c r="D19" s="70" t="s">
        <v>43</v>
      </c>
      <c r="E19" s="71"/>
      <c r="F19" s="71"/>
      <c r="G19" s="71"/>
      <c r="H19" s="72"/>
      <c r="I19" s="55" t="s">
        <v>44</v>
      </c>
      <c r="J19" s="56"/>
      <c r="K19" s="56"/>
      <c r="L19" s="56"/>
      <c r="M19" s="49" t="s">
        <v>32</v>
      </c>
      <c r="N19" s="50"/>
      <c r="O19" s="11">
        <v>10000</v>
      </c>
      <c r="P19" s="34">
        <v>0.54166666666666663</v>
      </c>
      <c r="Q19" s="34"/>
      <c r="R19" s="34"/>
      <c r="S19" s="34">
        <v>0.60416666666666663</v>
      </c>
      <c r="T19" s="14">
        <f t="shared" si="0"/>
        <v>6.25E-2</v>
      </c>
      <c r="U19" s="16">
        <f t="shared" si="1"/>
        <v>1.5</v>
      </c>
      <c r="V19" s="15">
        <f t="shared" si="2"/>
        <v>15000</v>
      </c>
      <c r="W19" s="35" t="s">
        <v>42</v>
      </c>
      <c r="X19" s="12" t="s">
        <v>41</v>
      </c>
      <c r="Y19" s="38" t="s">
        <v>53</v>
      </c>
      <c r="Z19" s="13" t="s">
        <v>36</v>
      </c>
      <c r="AA19" s="13" t="s">
        <v>37</v>
      </c>
    </row>
    <row r="20" spans="1:27" ht="18.75" customHeight="1" x14ac:dyDescent="0.15">
      <c r="A20" s="57">
        <v>42178</v>
      </c>
      <c r="B20" s="58"/>
      <c r="C20" s="59"/>
      <c r="D20" s="70" t="s">
        <v>43</v>
      </c>
      <c r="E20" s="71"/>
      <c r="F20" s="71"/>
      <c r="G20" s="71"/>
      <c r="H20" s="72"/>
      <c r="I20" s="55" t="s">
        <v>44</v>
      </c>
      <c r="J20" s="56"/>
      <c r="K20" s="56"/>
      <c r="L20" s="56"/>
      <c r="M20" s="49" t="s">
        <v>32</v>
      </c>
      <c r="N20" s="50"/>
      <c r="O20" s="11">
        <v>10000</v>
      </c>
      <c r="P20" s="34">
        <v>0.375</v>
      </c>
      <c r="Q20" s="34"/>
      <c r="R20" s="34"/>
      <c r="S20" s="34">
        <v>0.45833333333333331</v>
      </c>
      <c r="T20" s="14">
        <f t="shared" si="0"/>
        <v>8.3333333333333315E-2</v>
      </c>
      <c r="U20" s="16">
        <f t="shared" si="1"/>
        <v>1.9999999999999996</v>
      </c>
      <c r="V20" s="15">
        <f t="shared" si="2"/>
        <v>19999.999999999996</v>
      </c>
      <c r="W20" s="35" t="s">
        <v>33</v>
      </c>
      <c r="X20" s="12" t="s">
        <v>56</v>
      </c>
      <c r="Y20" s="38" t="s">
        <v>40</v>
      </c>
      <c r="Z20" s="13" t="s">
        <v>36</v>
      </c>
      <c r="AA20" s="13" t="s">
        <v>37</v>
      </c>
    </row>
    <row r="21" spans="1:27" ht="18.75" customHeight="1" x14ac:dyDescent="0.15">
      <c r="A21" s="57">
        <v>42180</v>
      </c>
      <c r="B21" s="58"/>
      <c r="C21" s="59"/>
      <c r="D21" s="70" t="s">
        <v>43</v>
      </c>
      <c r="E21" s="71"/>
      <c r="F21" s="71"/>
      <c r="G21" s="71"/>
      <c r="H21" s="72"/>
      <c r="I21" s="55" t="s">
        <v>44</v>
      </c>
      <c r="J21" s="56"/>
      <c r="K21" s="56"/>
      <c r="L21" s="56"/>
      <c r="M21" s="49" t="s">
        <v>32</v>
      </c>
      <c r="N21" s="50"/>
      <c r="O21" s="11">
        <v>10000</v>
      </c>
      <c r="P21" s="34">
        <v>0.54166666666666663</v>
      </c>
      <c r="Q21" s="34"/>
      <c r="R21" s="34"/>
      <c r="S21" s="34">
        <v>0.60416666666666663</v>
      </c>
      <c r="T21" s="14">
        <f t="shared" si="0"/>
        <v>6.25E-2</v>
      </c>
      <c r="U21" s="16">
        <f t="shared" si="1"/>
        <v>1.5</v>
      </c>
      <c r="V21" s="15">
        <f t="shared" si="2"/>
        <v>15000</v>
      </c>
      <c r="W21" s="35" t="s">
        <v>42</v>
      </c>
      <c r="X21" s="12" t="s">
        <v>41</v>
      </c>
      <c r="Y21" s="38" t="s">
        <v>53</v>
      </c>
      <c r="Z21" s="13" t="s">
        <v>36</v>
      </c>
      <c r="AA21" s="13" t="s">
        <v>37</v>
      </c>
    </row>
    <row r="22" spans="1:27" ht="18.75" customHeight="1" x14ac:dyDescent="0.15">
      <c r="A22" s="57">
        <v>42159</v>
      </c>
      <c r="B22" s="58"/>
      <c r="C22" s="59"/>
      <c r="D22" s="70" t="s">
        <v>43</v>
      </c>
      <c r="E22" s="71"/>
      <c r="F22" s="71"/>
      <c r="G22" s="71"/>
      <c r="H22" s="72"/>
      <c r="I22" s="55" t="s">
        <v>45</v>
      </c>
      <c r="J22" s="56"/>
      <c r="K22" s="56"/>
      <c r="L22" s="56"/>
      <c r="M22" s="49" t="s">
        <v>46</v>
      </c>
      <c r="N22" s="50"/>
      <c r="O22" s="11">
        <v>8000</v>
      </c>
      <c r="P22" s="34">
        <v>0.54166666666666663</v>
      </c>
      <c r="Q22" s="34"/>
      <c r="R22" s="34"/>
      <c r="S22" s="34">
        <v>0.60416666666666663</v>
      </c>
      <c r="T22" s="14">
        <f t="shared" si="0"/>
        <v>6.25E-2</v>
      </c>
      <c r="U22" s="16">
        <f t="shared" si="1"/>
        <v>1.5</v>
      </c>
      <c r="V22" s="15">
        <f t="shared" si="2"/>
        <v>12000</v>
      </c>
      <c r="W22" s="35" t="s">
        <v>33</v>
      </c>
      <c r="X22" s="12" t="s">
        <v>55</v>
      </c>
      <c r="Y22" s="38" t="s">
        <v>35</v>
      </c>
      <c r="Z22" s="13" t="s">
        <v>36</v>
      </c>
      <c r="AA22" s="13" t="s">
        <v>37</v>
      </c>
    </row>
    <row r="23" spans="1:27" ht="18.75" customHeight="1" x14ac:dyDescent="0.15">
      <c r="A23" s="57">
        <v>42161</v>
      </c>
      <c r="B23" s="58"/>
      <c r="C23" s="59"/>
      <c r="D23" s="70" t="s">
        <v>43</v>
      </c>
      <c r="E23" s="71"/>
      <c r="F23" s="71"/>
      <c r="G23" s="71"/>
      <c r="H23" s="72"/>
      <c r="I23" s="55" t="s">
        <v>45</v>
      </c>
      <c r="J23" s="56"/>
      <c r="K23" s="56"/>
      <c r="L23" s="56"/>
      <c r="M23" s="49" t="s">
        <v>46</v>
      </c>
      <c r="N23" s="50"/>
      <c r="O23" s="11">
        <v>8000</v>
      </c>
      <c r="P23" s="34">
        <v>0.54166666666666663</v>
      </c>
      <c r="Q23" s="34"/>
      <c r="R23" s="34"/>
      <c r="S23" s="34">
        <v>0.60416666666666663</v>
      </c>
      <c r="T23" s="14">
        <v>6.25E-2</v>
      </c>
      <c r="U23" s="16">
        <f t="shared" si="1"/>
        <v>1.5</v>
      </c>
      <c r="V23" s="15">
        <f t="shared" si="2"/>
        <v>12000</v>
      </c>
      <c r="W23" s="35" t="s">
        <v>33</v>
      </c>
      <c r="X23" s="12" t="s">
        <v>55</v>
      </c>
      <c r="Y23" s="38" t="s">
        <v>35</v>
      </c>
      <c r="Z23" s="13" t="s">
        <v>36</v>
      </c>
      <c r="AA23" s="13" t="s">
        <v>37</v>
      </c>
    </row>
    <row r="24" spans="1:27" ht="18.75" customHeight="1" x14ac:dyDescent="0.15">
      <c r="A24" s="57">
        <v>42163</v>
      </c>
      <c r="B24" s="58"/>
      <c r="C24" s="59"/>
      <c r="D24" s="70" t="s">
        <v>43</v>
      </c>
      <c r="E24" s="71"/>
      <c r="F24" s="71"/>
      <c r="G24" s="71"/>
      <c r="H24" s="72"/>
      <c r="I24" s="55" t="s">
        <v>45</v>
      </c>
      <c r="J24" s="56"/>
      <c r="K24" s="56"/>
      <c r="L24" s="56"/>
      <c r="M24" s="49" t="s">
        <v>46</v>
      </c>
      <c r="N24" s="50"/>
      <c r="O24" s="11">
        <v>8000</v>
      </c>
      <c r="P24" s="34">
        <v>0.375</v>
      </c>
      <c r="Q24" s="34"/>
      <c r="R24" s="34"/>
      <c r="S24" s="34">
        <v>0.5</v>
      </c>
      <c r="T24" s="14">
        <f t="shared" si="0"/>
        <v>0.125</v>
      </c>
      <c r="U24" s="16">
        <f t="shared" si="1"/>
        <v>3</v>
      </c>
      <c r="V24" s="15">
        <f t="shared" si="2"/>
        <v>24000</v>
      </c>
      <c r="W24" s="35" t="s">
        <v>33</v>
      </c>
      <c r="X24" s="12" t="s">
        <v>55</v>
      </c>
      <c r="Y24" s="38" t="s">
        <v>35</v>
      </c>
      <c r="Z24" s="13" t="s">
        <v>36</v>
      </c>
      <c r="AA24" s="13" t="s">
        <v>37</v>
      </c>
    </row>
    <row r="25" spans="1:27" ht="18.75" customHeight="1" x14ac:dyDescent="0.15">
      <c r="A25" s="57">
        <v>42164</v>
      </c>
      <c r="B25" s="58"/>
      <c r="C25" s="59"/>
      <c r="D25" s="70" t="s">
        <v>43</v>
      </c>
      <c r="E25" s="71"/>
      <c r="F25" s="71"/>
      <c r="G25" s="71"/>
      <c r="H25" s="72"/>
      <c r="I25" s="55" t="s">
        <v>45</v>
      </c>
      <c r="J25" s="56"/>
      <c r="K25" s="56"/>
      <c r="L25" s="56"/>
      <c r="M25" s="49" t="s">
        <v>46</v>
      </c>
      <c r="N25" s="50"/>
      <c r="O25" s="11">
        <v>8000</v>
      </c>
      <c r="P25" s="34">
        <v>0.45833333333333331</v>
      </c>
      <c r="Q25" s="34">
        <v>0.5</v>
      </c>
      <c r="R25" s="34">
        <v>0.54166666666666663</v>
      </c>
      <c r="S25" s="34">
        <v>0.66666666666666663</v>
      </c>
      <c r="T25" s="14">
        <f t="shared" si="0"/>
        <v>0.16666666666666669</v>
      </c>
      <c r="U25" s="16">
        <f t="shared" si="1"/>
        <v>4</v>
      </c>
      <c r="V25" s="15">
        <f t="shared" si="2"/>
        <v>32000</v>
      </c>
      <c r="W25" s="35" t="s">
        <v>38</v>
      </c>
      <c r="X25" s="12" t="s">
        <v>34</v>
      </c>
      <c r="Y25" s="38" t="s">
        <v>39</v>
      </c>
      <c r="Z25" s="13" t="s">
        <v>36</v>
      </c>
      <c r="AA25" s="13" t="s">
        <v>37</v>
      </c>
    </row>
    <row r="26" spans="1:27" ht="18.75" customHeight="1" x14ac:dyDescent="0.15">
      <c r="A26" s="57">
        <v>42165</v>
      </c>
      <c r="B26" s="58"/>
      <c r="C26" s="59"/>
      <c r="D26" s="70" t="s">
        <v>43</v>
      </c>
      <c r="E26" s="71"/>
      <c r="F26" s="71"/>
      <c r="G26" s="71"/>
      <c r="H26" s="72"/>
      <c r="I26" s="55" t="s">
        <v>45</v>
      </c>
      <c r="J26" s="56"/>
      <c r="K26" s="56"/>
      <c r="L26" s="56"/>
      <c r="M26" s="49" t="s">
        <v>46</v>
      </c>
      <c r="N26" s="50"/>
      <c r="O26" s="11">
        <v>8000</v>
      </c>
      <c r="P26" s="34">
        <v>0.41666666666666669</v>
      </c>
      <c r="Q26" s="34">
        <v>0.5</v>
      </c>
      <c r="R26" s="34">
        <v>0.54166666666666663</v>
      </c>
      <c r="S26" s="34">
        <v>0.70833333333333337</v>
      </c>
      <c r="T26" s="14">
        <f t="shared" si="0"/>
        <v>0.25000000000000006</v>
      </c>
      <c r="U26" s="16">
        <f t="shared" si="1"/>
        <v>6.0000000000000018</v>
      </c>
      <c r="V26" s="15">
        <f t="shared" si="2"/>
        <v>48000.000000000015</v>
      </c>
      <c r="W26" s="35" t="s">
        <v>38</v>
      </c>
      <c r="X26" s="12" t="s">
        <v>34</v>
      </c>
      <c r="Y26" s="38" t="s">
        <v>39</v>
      </c>
      <c r="Z26" s="13" t="s">
        <v>36</v>
      </c>
      <c r="AA26" s="13" t="s">
        <v>37</v>
      </c>
    </row>
    <row r="27" spans="1:27" ht="18.75" customHeight="1" x14ac:dyDescent="0.15">
      <c r="A27" s="57">
        <v>42167</v>
      </c>
      <c r="B27" s="58"/>
      <c r="C27" s="59"/>
      <c r="D27" s="70" t="s">
        <v>43</v>
      </c>
      <c r="E27" s="71"/>
      <c r="F27" s="71"/>
      <c r="G27" s="71"/>
      <c r="H27" s="72"/>
      <c r="I27" s="55" t="s">
        <v>45</v>
      </c>
      <c r="J27" s="56"/>
      <c r="K27" s="56"/>
      <c r="L27" s="56"/>
      <c r="M27" s="49" t="s">
        <v>46</v>
      </c>
      <c r="N27" s="50"/>
      <c r="O27" s="11">
        <v>8000</v>
      </c>
      <c r="P27" s="34">
        <v>0.375</v>
      </c>
      <c r="Q27" s="34">
        <v>0.5</v>
      </c>
      <c r="R27" s="34">
        <v>0.54166666666666663</v>
      </c>
      <c r="S27" s="34">
        <v>0.70833333333333337</v>
      </c>
      <c r="T27" s="14">
        <f t="shared" si="0"/>
        <v>0.29166666666666674</v>
      </c>
      <c r="U27" s="16">
        <f t="shared" si="1"/>
        <v>7.0000000000000018</v>
      </c>
      <c r="V27" s="15">
        <f t="shared" si="2"/>
        <v>56000.000000000015</v>
      </c>
      <c r="W27" s="35" t="s">
        <v>38</v>
      </c>
      <c r="X27" s="12" t="s">
        <v>34</v>
      </c>
      <c r="Y27" s="38" t="s">
        <v>39</v>
      </c>
      <c r="Z27" s="13" t="s">
        <v>36</v>
      </c>
      <c r="AA27" s="13" t="s">
        <v>37</v>
      </c>
    </row>
    <row r="28" spans="1:27" ht="18.75" customHeight="1" x14ac:dyDescent="0.15">
      <c r="A28" s="57">
        <v>42168</v>
      </c>
      <c r="B28" s="58"/>
      <c r="C28" s="59"/>
      <c r="D28" s="70" t="s">
        <v>43</v>
      </c>
      <c r="E28" s="71"/>
      <c r="F28" s="71"/>
      <c r="G28" s="71"/>
      <c r="H28" s="72"/>
      <c r="I28" s="55" t="s">
        <v>45</v>
      </c>
      <c r="J28" s="56"/>
      <c r="K28" s="56"/>
      <c r="L28" s="56"/>
      <c r="M28" s="49" t="s">
        <v>46</v>
      </c>
      <c r="N28" s="50"/>
      <c r="O28" s="11">
        <v>8000</v>
      </c>
      <c r="P28" s="34">
        <v>0.375</v>
      </c>
      <c r="Q28" s="34"/>
      <c r="R28" s="34"/>
      <c r="S28" s="34">
        <v>0.5</v>
      </c>
      <c r="T28" s="14">
        <f t="shared" si="0"/>
        <v>0.125</v>
      </c>
      <c r="U28" s="16">
        <f t="shared" si="1"/>
        <v>3</v>
      </c>
      <c r="V28" s="15">
        <f t="shared" si="2"/>
        <v>24000</v>
      </c>
      <c r="W28" s="35" t="s">
        <v>38</v>
      </c>
      <c r="X28" s="12" t="s">
        <v>34</v>
      </c>
      <c r="Y28" s="38" t="s">
        <v>39</v>
      </c>
      <c r="Z28" s="13" t="s">
        <v>36</v>
      </c>
      <c r="AA28" s="13" t="s">
        <v>37</v>
      </c>
    </row>
    <row r="29" spans="1:27" ht="18.75" customHeight="1" x14ac:dyDescent="0.15">
      <c r="A29" s="57">
        <v>42170</v>
      </c>
      <c r="B29" s="58"/>
      <c r="C29" s="59"/>
      <c r="D29" s="70" t="s">
        <v>43</v>
      </c>
      <c r="E29" s="71"/>
      <c r="F29" s="71"/>
      <c r="G29" s="71"/>
      <c r="H29" s="72"/>
      <c r="I29" s="55" t="s">
        <v>45</v>
      </c>
      <c r="J29" s="56"/>
      <c r="K29" s="56"/>
      <c r="L29" s="56"/>
      <c r="M29" s="49" t="s">
        <v>46</v>
      </c>
      <c r="N29" s="50"/>
      <c r="O29" s="11">
        <v>8000</v>
      </c>
      <c r="P29" s="34">
        <v>0.41666666666666669</v>
      </c>
      <c r="Q29" s="34">
        <v>0.52083333333333337</v>
      </c>
      <c r="R29" s="34">
        <v>0.5625</v>
      </c>
      <c r="S29" s="34">
        <v>0.6875</v>
      </c>
      <c r="T29" s="14">
        <f t="shared" si="0"/>
        <v>0.22916666666666669</v>
      </c>
      <c r="U29" s="16">
        <f t="shared" si="1"/>
        <v>5.5</v>
      </c>
      <c r="V29" s="15">
        <f t="shared" si="2"/>
        <v>44000</v>
      </c>
      <c r="W29" s="35" t="s">
        <v>38</v>
      </c>
      <c r="X29" s="12" t="s">
        <v>34</v>
      </c>
      <c r="Y29" s="38" t="s">
        <v>39</v>
      </c>
      <c r="Z29" s="13" t="s">
        <v>36</v>
      </c>
      <c r="AA29" s="13" t="s">
        <v>37</v>
      </c>
    </row>
    <row r="30" spans="1:27" ht="18.75" customHeight="1" x14ac:dyDescent="0.15">
      <c r="A30" s="57">
        <v>42173</v>
      </c>
      <c r="B30" s="58"/>
      <c r="C30" s="59"/>
      <c r="D30" s="70" t="s">
        <v>43</v>
      </c>
      <c r="E30" s="71"/>
      <c r="F30" s="71"/>
      <c r="G30" s="71"/>
      <c r="H30" s="72"/>
      <c r="I30" s="55" t="s">
        <v>45</v>
      </c>
      <c r="J30" s="56"/>
      <c r="K30" s="56"/>
      <c r="L30" s="56"/>
      <c r="M30" s="49" t="s">
        <v>46</v>
      </c>
      <c r="N30" s="50"/>
      <c r="O30" s="11">
        <v>8000</v>
      </c>
      <c r="P30" s="34">
        <v>0.52083333333333337</v>
      </c>
      <c r="Q30" s="34"/>
      <c r="R30" s="34"/>
      <c r="S30" s="34">
        <v>0.70833333333333337</v>
      </c>
      <c r="T30" s="14">
        <f t="shared" si="0"/>
        <v>0.1875</v>
      </c>
      <c r="U30" s="16">
        <f t="shared" si="1"/>
        <v>4.5</v>
      </c>
      <c r="V30" s="15">
        <f t="shared" si="2"/>
        <v>36000</v>
      </c>
      <c r="W30" s="35" t="s">
        <v>38</v>
      </c>
      <c r="X30" s="12" t="s">
        <v>34</v>
      </c>
      <c r="Y30" s="38" t="s">
        <v>39</v>
      </c>
      <c r="Z30" s="13" t="s">
        <v>36</v>
      </c>
      <c r="AA30" s="13" t="s">
        <v>37</v>
      </c>
    </row>
    <row r="31" spans="1:27" ht="18.75" customHeight="1" x14ac:dyDescent="0.15">
      <c r="A31" s="57">
        <v>42174</v>
      </c>
      <c r="B31" s="58"/>
      <c r="C31" s="59"/>
      <c r="D31" s="70" t="s">
        <v>43</v>
      </c>
      <c r="E31" s="71"/>
      <c r="F31" s="71"/>
      <c r="G31" s="71"/>
      <c r="H31" s="72"/>
      <c r="I31" s="55" t="s">
        <v>45</v>
      </c>
      <c r="J31" s="56"/>
      <c r="K31" s="56"/>
      <c r="L31" s="56"/>
      <c r="M31" s="49" t="s">
        <v>46</v>
      </c>
      <c r="N31" s="50"/>
      <c r="O31" s="11">
        <v>8000</v>
      </c>
      <c r="P31" s="34">
        <v>0.54166666666666663</v>
      </c>
      <c r="Q31" s="34"/>
      <c r="R31" s="34"/>
      <c r="S31" s="34">
        <v>0.625</v>
      </c>
      <c r="T31" s="14">
        <f t="shared" ref="T31:T34" si="3">((S31-P31)-(R31-Q31))</f>
        <v>8.333333333333337E-2</v>
      </c>
      <c r="U31" s="16">
        <f t="shared" ref="U31:U34" si="4">T31*24</f>
        <v>2.0000000000000009</v>
      </c>
      <c r="V31" s="15">
        <f t="shared" ref="V31:V34" si="5">O31*U31</f>
        <v>16000.000000000007</v>
      </c>
      <c r="W31" s="35" t="s">
        <v>33</v>
      </c>
      <c r="X31" s="12" t="s">
        <v>56</v>
      </c>
      <c r="Y31" s="38" t="s">
        <v>40</v>
      </c>
      <c r="Z31" s="13" t="s">
        <v>36</v>
      </c>
      <c r="AA31" s="13" t="s">
        <v>37</v>
      </c>
    </row>
    <row r="32" spans="1:27" ht="18.75" customHeight="1" x14ac:dyDescent="0.15">
      <c r="A32" s="57">
        <v>42176</v>
      </c>
      <c r="B32" s="58"/>
      <c r="C32" s="59"/>
      <c r="D32" s="70" t="s">
        <v>43</v>
      </c>
      <c r="E32" s="71"/>
      <c r="F32" s="71"/>
      <c r="G32" s="71"/>
      <c r="H32" s="72"/>
      <c r="I32" s="55" t="s">
        <v>45</v>
      </c>
      <c r="J32" s="56"/>
      <c r="K32" s="56"/>
      <c r="L32" s="56"/>
      <c r="M32" s="49" t="s">
        <v>46</v>
      </c>
      <c r="N32" s="50"/>
      <c r="O32" s="11">
        <v>8000</v>
      </c>
      <c r="P32" s="34">
        <v>0.54166666666666663</v>
      </c>
      <c r="Q32" s="34"/>
      <c r="R32" s="34"/>
      <c r="S32" s="34">
        <v>0.60416666666666663</v>
      </c>
      <c r="T32" s="14">
        <f t="shared" si="3"/>
        <v>6.25E-2</v>
      </c>
      <c r="U32" s="16">
        <f t="shared" si="4"/>
        <v>1.5</v>
      </c>
      <c r="V32" s="15">
        <f t="shared" si="5"/>
        <v>12000</v>
      </c>
      <c r="W32" s="35" t="s">
        <v>42</v>
      </c>
      <c r="X32" s="12" t="s">
        <v>41</v>
      </c>
      <c r="Y32" s="38" t="s">
        <v>53</v>
      </c>
      <c r="Z32" s="13" t="s">
        <v>36</v>
      </c>
      <c r="AA32" s="13" t="s">
        <v>37</v>
      </c>
    </row>
    <row r="33" spans="1:27" ht="18.75" customHeight="1" x14ac:dyDescent="0.15">
      <c r="A33" s="57">
        <v>42178</v>
      </c>
      <c r="B33" s="58"/>
      <c r="C33" s="59"/>
      <c r="D33" s="70" t="s">
        <v>43</v>
      </c>
      <c r="E33" s="71"/>
      <c r="F33" s="71"/>
      <c r="G33" s="71"/>
      <c r="H33" s="72"/>
      <c r="I33" s="55" t="s">
        <v>45</v>
      </c>
      <c r="J33" s="56"/>
      <c r="K33" s="56"/>
      <c r="L33" s="56"/>
      <c r="M33" s="49" t="s">
        <v>46</v>
      </c>
      <c r="N33" s="50"/>
      <c r="O33" s="11">
        <v>8000</v>
      </c>
      <c r="P33" s="34">
        <v>0.375</v>
      </c>
      <c r="Q33" s="34"/>
      <c r="R33" s="34"/>
      <c r="S33" s="34">
        <v>0.45833333333333331</v>
      </c>
      <c r="T33" s="14">
        <f t="shared" si="3"/>
        <v>8.3333333333333315E-2</v>
      </c>
      <c r="U33" s="16">
        <f t="shared" si="4"/>
        <v>1.9999999999999996</v>
      </c>
      <c r="V33" s="15">
        <f t="shared" si="5"/>
        <v>15999.999999999996</v>
      </c>
      <c r="W33" s="35" t="s">
        <v>33</v>
      </c>
      <c r="X33" s="12" t="s">
        <v>56</v>
      </c>
      <c r="Y33" s="38" t="s">
        <v>40</v>
      </c>
      <c r="Z33" s="13" t="s">
        <v>36</v>
      </c>
      <c r="AA33" s="13" t="s">
        <v>37</v>
      </c>
    </row>
    <row r="34" spans="1:27" ht="18.75" customHeight="1" x14ac:dyDescent="0.15">
      <c r="A34" s="57">
        <v>42180</v>
      </c>
      <c r="B34" s="58"/>
      <c r="C34" s="59"/>
      <c r="D34" s="70" t="s">
        <v>43</v>
      </c>
      <c r="E34" s="71"/>
      <c r="F34" s="71"/>
      <c r="G34" s="71"/>
      <c r="H34" s="72"/>
      <c r="I34" s="55" t="s">
        <v>45</v>
      </c>
      <c r="J34" s="56"/>
      <c r="K34" s="56"/>
      <c r="L34" s="56"/>
      <c r="M34" s="49" t="s">
        <v>46</v>
      </c>
      <c r="N34" s="50"/>
      <c r="O34" s="11">
        <v>8000</v>
      </c>
      <c r="P34" s="34">
        <v>0.54166666666666663</v>
      </c>
      <c r="Q34" s="34"/>
      <c r="R34" s="34"/>
      <c r="S34" s="34">
        <v>0.60416666666666663</v>
      </c>
      <c r="T34" s="14">
        <f t="shared" si="3"/>
        <v>6.25E-2</v>
      </c>
      <c r="U34" s="16">
        <f t="shared" si="4"/>
        <v>1.5</v>
      </c>
      <c r="V34" s="15">
        <f t="shared" si="5"/>
        <v>12000</v>
      </c>
      <c r="W34" s="35" t="s">
        <v>42</v>
      </c>
      <c r="X34" s="12" t="s">
        <v>41</v>
      </c>
      <c r="Y34" s="38" t="s">
        <v>53</v>
      </c>
      <c r="Z34" s="13" t="s">
        <v>36</v>
      </c>
      <c r="AA34" s="13" t="s">
        <v>37</v>
      </c>
    </row>
    <row r="35" spans="1:27" ht="18.75" customHeight="1" x14ac:dyDescent="0.15">
      <c r="A35" s="57">
        <v>42175</v>
      </c>
      <c r="B35" s="58"/>
      <c r="C35" s="59"/>
      <c r="D35" s="70" t="s">
        <v>43</v>
      </c>
      <c r="E35" s="71"/>
      <c r="F35" s="71"/>
      <c r="G35" s="71"/>
      <c r="H35" s="72"/>
      <c r="I35" s="55" t="s">
        <v>47</v>
      </c>
      <c r="J35" s="56"/>
      <c r="K35" s="56"/>
      <c r="L35" s="56"/>
      <c r="M35" s="49" t="s">
        <v>46</v>
      </c>
      <c r="N35" s="50"/>
      <c r="O35" s="11">
        <v>8000</v>
      </c>
      <c r="P35" s="34">
        <v>0.41666666666666669</v>
      </c>
      <c r="Q35" s="34">
        <v>0.5</v>
      </c>
      <c r="R35" s="34">
        <v>0.54166666666666663</v>
      </c>
      <c r="S35" s="34">
        <v>0.70833333333333337</v>
      </c>
      <c r="T35" s="14">
        <f t="shared" si="0"/>
        <v>0.25000000000000006</v>
      </c>
      <c r="U35" s="16">
        <f t="shared" si="1"/>
        <v>6.0000000000000018</v>
      </c>
      <c r="V35" s="15">
        <f t="shared" si="2"/>
        <v>48000.000000000015</v>
      </c>
      <c r="W35" s="35" t="s">
        <v>38</v>
      </c>
      <c r="X35" s="12" t="s">
        <v>34</v>
      </c>
      <c r="Y35" s="38" t="s">
        <v>39</v>
      </c>
      <c r="Z35" s="13" t="s">
        <v>36</v>
      </c>
      <c r="AA35" s="13" t="s">
        <v>37</v>
      </c>
    </row>
    <row r="36" spans="1:27" ht="18.75" customHeight="1" x14ac:dyDescent="0.15">
      <c r="A36" s="57"/>
      <c r="B36" s="58"/>
      <c r="C36" s="59"/>
      <c r="D36" s="70"/>
      <c r="E36" s="71"/>
      <c r="F36" s="71"/>
      <c r="G36" s="71"/>
      <c r="H36" s="72"/>
      <c r="I36" s="55"/>
      <c r="J36" s="56"/>
      <c r="K36" s="56"/>
      <c r="L36" s="56"/>
      <c r="M36" s="32"/>
      <c r="N36" s="33"/>
      <c r="O36" s="11"/>
      <c r="P36" s="34"/>
      <c r="Q36" s="34"/>
      <c r="R36" s="34"/>
      <c r="S36" s="34"/>
      <c r="T36" s="14"/>
      <c r="U36" s="16"/>
      <c r="V36" s="15"/>
      <c r="W36" s="35"/>
      <c r="X36" s="12"/>
      <c r="Y36" s="38"/>
      <c r="Z36" s="13"/>
      <c r="AA36" s="13"/>
    </row>
    <row r="37" spans="1:27" ht="18.75" customHeight="1" x14ac:dyDescent="0.15">
      <c r="A37" s="57"/>
      <c r="B37" s="58"/>
      <c r="C37" s="59"/>
      <c r="D37" s="70"/>
      <c r="E37" s="71"/>
      <c r="F37" s="71"/>
      <c r="G37" s="71"/>
      <c r="H37" s="72"/>
      <c r="I37" s="55"/>
      <c r="J37" s="56"/>
      <c r="K37" s="56"/>
      <c r="L37" s="56"/>
      <c r="M37" s="32"/>
      <c r="N37" s="33"/>
      <c r="O37" s="11"/>
      <c r="P37" s="34"/>
      <c r="Q37" s="34"/>
      <c r="R37" s="34"/>
      <c r="S37" s="34"/>
      <c r="T37" s="14"/>
      <c r="U37" s="16"/>
      <c r="V37" s="15"/>
      <c r="W37" s="35"/>
      <c r="X37" s="12"/>
      <c r="Y37" s="38"/>
      <c r="Z37" s="13"/>
      <c r="AA37" s="13"/>
    </row>
    <row r="38" spans="1:27" ht="18.75" customHeight="1" x14ac:dyDescent="0.15">
      <c r="A38" s="57"/>
      <c r="B38" s="58"/>
      <c r="C38" s="59"/>
      <c r="D38" s="70"/>
      <c r="E38" s="71"/>
      <c r="F38" s="71"/>
      <c r="G38" s="71"/>
      <c r="H38" s="72"/>
      <c r="I38" s="55"/>
      <c r="J38" s="56"/>
      <c r="K38" s="56"/>
      <c r="L38" s="56"/>
      <c r="M38" s="32"/>
      <c r="N38" s="33"/>
      <c r="O38" s="11"/>
      <c r="P38" s="34"/>
      <c r="Q38" s="34"/>
      <c r="R38" s="34"/>
      <c r="S38" s="34"/>
      <c r="T38" s="14"/>
      <c r="U38" s="16"/>
      <c r="V38" s="15"/>
      <c r="W38" s="35"/>
      <c r="X38" s="12"/>
      <c r="Y38" s="38"/>
      <c r="Z38" s="13"/>
      <c r="AA38" s="13"/>
    </row>
    <row r="39" spans="1:27" ht="18.75" customHeight="1" x14ac:dyDescent="0.15">
      <c r="A39" s="57"/>
      <c r="B39" s="58"/>
      <c r="C39" s="59"/>
      <c r="D39" s="70"/>
      <c r="E39" s="71"/>
      <c r="F39" s="71"/>
      <c r="G39" s="71"/>
      <c r="H39" s="72"/>
      <c r="I39" s="55"/>
      <c r="J39" s="56"/>
      <c r="K39" s="56"/>
      <c r="L39" s="56"/>
      <c r="M39" s="32"/>
      <c r="N39" s="33"/>
      <c r="O39" s="11"/>
      <c r="P39" s="34"/>
      <c r="Q39" s="34"/>
      <c r="R39" s="34"/>
      <c r="S39" s="34"/>
      <c r="T39" s="14"/>
      <c r="U39" s="16"/>
      <c r="V39" s="15"/>
      <c r="W39" s="35"/>
      <c r="X39" s="12"/>
      <c r="Y39" s="38"/>
      <c r="Z39" s="13"/>
      <c r="AA39" s="13"/>
    </row>
    <row r="40" spans="1:27" ht="18.75" customHeight="1" x14ac:dyDescent="0.15">
      <c r="A40" s="57"/>
      <c r="B40" s="58"/>
      <c r="C40" s="59"/>
      <c r="D40" s="70"/>
      <c r="E40" s="71"/>
      <c r="F40" s="71"/>
      <c r="G40" s="71"/>
      <c r="H40" s="72"/>
      <c r="I40" s="55"/>
      <c r="J40" s="56"/>
      <c r="K40" s="56"/>
      <c r="L40" s="56"/>
      <c r="M40" s="32"/>
      <c r="N40" s="33"/>
      <c r="O40" s="11"/>
      <c r="P40" s="34"/>
      <c r="Q40" s="34"/>
      <c r="R40" s="34"/>
      <c r="S40" s="34"/>
      <c r="T40" s="14"/>
      <c r="U40" s="16"/>
      <c r="V40" s="15"/>
      <c r="W40" s="35"/>
      <c r="X40" s="12"/>
      <c r="Y40" s="38"/>
      <c r="Z40" s="13"/>
      <c r="AA40" s="13"/>
    </row>
    <row r="41" spans="1:27" ht="18.75" customHeight="1" x14ac:dyDescent="0.15">
      <c r="T41" s="19" t="s">
        <v>24</v>
      </c>
      <c r="U41" s="37">
        <f>SUM(U14:U40)-U16</f>
        <v>64</v>
      </c>
      <c r="V41" s="20">
        <f>SUM(V14:V40)-V16</f>
        <v>542000</v>
      </c>
    </row>
    <row r="42" spans="1:27" ht="14.25" x14ac:dyDescent="0.15">
      <c r="AA42" s="45" t="s">
        <v>52</v>
      </c>
    </row>
    <row r="44" spans="1:27" x14ac:dyDescent="0.15">
      <c r="M44" s="26"/>
      <c r="N44" s="26"/>
      <c r="O44" s="26"/>
      <c r="P44" s="27"/>
      <c r="Q44" s="27"/>
      <c r="R44" s="27"/>
      <c r="S44" s="27"/>
    </row>
  </sheetData>
  <mergeCells count="119">
    <mergeCell ref="D31:H31"/>
    <mergeCell ref="D32:H32"/>
    <mergeCell ref="D33:H33"/>
    <mergeCell ref="A12:C12"/>
    <mergeCell ref="A25:C25"/>
    <mergeCell ref="A26:C26"/>
    <mergeCell ref="D29:H29"/>
    <mergeCell ref="D13:H13"/>
    <mergeCell ref="D12:H12"/>
    <mergeCell ref="A28:C28"/>
    <mergeCell ref="A29:C29"/>
    <mergeCell ref="A30:C30"/>
    <mergeCell ref="A31:C31"/>
    <mergeCell ref="A24:C24"/>
    <mergeCell ref="D39:H39"/>
    <mergeCell ref="D40:H40"/>
    <mergeCell ref="D34:H34"/>
    <mergeCell ref="D35:H35"/>
    <mergeCell ref="D36:H36"/>
    <mergeCell ref="D37:H37"/>
    <mergeCell ref="D38:H38"/>
    <mergeCell ref="I40:L40"/>
    <mergeCell ref="D14:H14"/>
    <mergeCell ref="D15:H15"/>
    <mergeCell ref="D16:H16"/>
    <mergeCell ref="D17:H17"/>
    <mergeCell ref="D18:H18"/>
    <mergeCell ref="D19:H19"/>
    <mergeCell ref="D20:H20"/>
    <mergeCell ref="D21:H21"/>
    <mergeCell ref="D22:H22"/>
    <mergeCell ref="D23:H23"/>
    <mergeCell ref="D24:H24"/>
    <mergeCell ref="D25:H25"/>
    <mergeCell ref="D26:H26"/>
    <mergeCell ref="D27:H27"/>
    <mergeCell ref="D28:H28"/>
    <mergeCell ref="D30:H30"/>
    <mergeCell ref="I39:L39"/>
    <mergeCell ref="I30:L30"/>
    <mergeCell ref="I31:L31"/>
    <mergeCell ref="I32:L32"/>
    <mergeCell ref="I33:L33"/>
    <mergeCell ref="I34:L34"/>
    <mergeCell ref="I35:L35"/>
    <mergeCell ref="I23:L23"/>
    <mergeCell ref="I24:L24"/>
    <mergeCell ref="I36:L36"/>
    <mergeCell ref="I37:L37"/>
    <mergeCell ref="I38:L38"/>
    <mergeCell ref="I25:L25"/>
    <mergeCell ref="I26:L26"/>
    <mergeCell ref="I27:L27"/>
    <mergeCell ref="I28:L28"/>
    <mergeCell ref="I29:L29"/>
    <mergeCell ref="Y5:Z6"/>
    <mergeCell ref="P12:T12"/>
    <mergeCell ref="X12:Y12"/>
    <mergeCell ref="Z12:AA12"/>
    <mergeCell ref="I13:L13"/>
    <mergeCell ref="I12:O12"/>
    <mergeCell ref="M14:N14"/>
    <mergeCell ref="M15:N15"/>
    <mergeCell ref="M16:N16"/>
    <mergeCell ref="I14:L14"/>
    <mergeCell ref="I15:L15"/>
    <mergeCell ref="I16:L16"/>
    <mergeCell ref="G10:H10"/>
    <mergeCell ref="M13:N13"/>
    <mergeCell ref="A10:E10"/>
    <mergeCell ref="I10:M10"/>
    <mergeCell ref="A27:C27"/>
    <mergeCell ref="A13:C13"/>
    <mergeCell ref="A14:C14"/>
    <mergeCell ref="A15:C15"/>
    <mergeCell ref="A16:C16"/>
    <mergeCell ref="A17:C17"/>
    <mergeCell ref="A18:C18"/>
    <mergeCell ref="A19:C19"/>
    <mergeCell ref="A20:C20"/>
    <mergeCell ref="A21:C21"/>
    <mergeCell ref="A22:C22"/>
    <mergeCell ref="A23:C23"/>
    <mergeCell ref="I19:L19"/>
    <mergeCell ref="I20:L20"/>
    <mergeCell ref="I21:L21"/>
    <mergeCell ref="I22:L22"/>
    <mergeCell ref="M17:N17"/>
    <mergeCell ref="M18:N18"/>
    <mergeCell ref="M19:N19"/>
    <mergeCell ref="I17:L17"/>
    <mergeCell ref="A37:C37"/>
    <mergeCell ref="A38:C38"/>
    <mergeCell ref="A39:C39"/>
    <mergeCell ref="A40:C40"/>
    <mergeCell ref="A32:C32"/>
    <mergeCell ref="A33:C33"/>
    <mergeCell ref="A34:C34"/>
    <mergeCell ref="A35:C35"/>
    <mergeCell ref="A36:C36"/>
    <mergeCell ref="M35:N35"/>
    <mergeCell ref="J8:M8"/>
    <mergeCell ref="J7:O7"/>
    <mergeCell ref="M30:N30"/>
    <mergeCell ref="M31:N31"/>
    <mergeCell ref="M32:N32"/>
    <mergeCell ref="M33:N33"/>
    <mergeCell ref="M34:N34"/>
    <mergeCell ref="M25:N25"/>
    <mergeCell ref="M26:N26"/>
    <mergeCell ref="M27:N27"/>
    <mergeCell ref="M28:N28"/>
    <mergeCell ref="M29:N29"/>
    <mergeCell ref="M20:N20"/>
    <mergeCell ref="M21:N21"/>
    <mergeCell ref="M22:N22"/>
    <mergeCell ref="M23:N23"/>
    <mergeCell ref="M24:N24"/>
    <mergeCell ref="I18:L18"/>
  </mergeCells>
  <phoneticPr fontId="5"/>
  <pageMargins left="0.70866141732283472" right="0.70866141732283472" top="0.35433070866141736" bottom="0.35433070866141736" header="0.31496062992125984" footer="0.31496062992125984"/>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9" sqref="M19"/>
    </sheetView>
  </sheetViews>
  <sheetFormatPr defaultRowHeight="13.5" x14ac:dyDescent="0.15"/>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従事時間管理表</vt:lpstr>
      <vt:lpstr>Sheet3 (3)</vt:lpstr>
      <vt:lpstr>Sheet3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keieikaizen2</dc:creator>
  <cp:lastModifiedBy>keieikaizen2</cp:lastModifiedBy>
  <cp:lastPrinted>2015-04-10T07:12:59Z</cp:lastPrinted>
  <dcterms:created xsi:type="dcterms:W3CDTF">2014-11-05T05:09:44Z</dcterms:created>
  <dcterms:modified xsi:type="dcterms:W3CDTF">2015-04-10T07:13:06Z</dcterms:modified>
</cp:coreProperties>
</file>